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6" activeTab="9"/>
  </bookViews>
  <sheets>
    <sheet name="Имущество Сосковское поселение" sheetId="1" r:id="rId1"/>
    <sheet name="Дороги" sheetId="2" r:id="rId2"/>
    <sheet name="школы-сады" sheetId="3" r:id="rId3"/>
    <sheet name="Имущество Парус башни" sheetId="4" r:id="rId4"/>
    <sheet name="Имущество - Парус" sheetId="5" r:id="rId5"/>
    <sheet name="Раздел - казна" sheetId="6" r:id="rId6"/>
    <sheet name="Раздел 3 учреждения" sheetId="7" r:id="rId7"/>
    <sheet name="Раздел 3 муп" sheetId="8" r:id="rId8"/>
    <sheet name="Раздел 2 акции" sheetId="9" r:id="rId9"/>
    <sheet name="Раздел 2" sheetId="10" r:id="rId10"/>
    <sheet name="Раздел 1 - земельные участки" sheetId="11" r:id="rId11"/>
    <sheet name="Раздел 1" sheetId="12" r:id="rId12"/>
    <sheet name="Карточка 1" sheetId="13" r:id="rId13"/>
  </sheets>
  <definedNames/>
  <calcPr fullCalcOnLoad="1"/>
</workbook>
</file>

<file path=xl/sharedStrings.xml><?xml version="1.0" encoding="utf-8"?>
<sst xmlns="http://schemas.openxmlformats.org/spreadsheetml/2006/main" count="3513" uniqueCount="1453">
  <si>
    <t>Свидетельство о регистрации права от 07.12.2005 серия 57АА №361131</t>
  </si>
  <si>
    <t>Свидетельство о регистрации права от 07.12.2005 серия 57АА №361150</t>
  </si>
  <si>
    <t>Свидетельство о регистрации права от 07.12.2005 серия 57АА №361151</t>
  </si>
  <si>
    <t>Свидетельство о регистрации права от 07.12.2005 серия 57АА №361123</t>
  </si>
  <si>
    <t>Свидетельство о регистрации права от 13.12.2005 серия 57АА №361293</t>
  </si>
  <si>
    <t>Свидетельство о регистрации права от 13.12.2005 серия 57АА №361141</t>
  </si>
  <si>
    <t>Свидетельство о регистрации права от 07.12.2005 серия 57АА №361141</t>
  </si>
  <si>
    <t>Свидетельство о регистрации права от 07.12.2005 серия 57АА №361160</t>
  </si>
  <si>
    <t>Свидетельство о регистрации права от 07.12.2005 серия 57АА №361121</t>
  </si>
  <si>
    <t>Свидетельство о регистрации права от 07.12.2005 серия 57АА №361122</t>
  </si>
  <si>
    <t>Свидетельство о регистрации права от 07.12.2005 серия 57АА №361159</t>
  </si>
  <si>
    <t>Свидетельство о регистрации права от 13.12.2005 серия 57АА №361299</t>
  </si>
  <si>
    <t>119 м</t>
  </si>
  <si>
    <t>Свидетельство о регистрации права от 07.12.2005 серия 57АА №361128</t>
  </si>
  <si>
    <t>д. Кочевая</t>
  </si>
  <si>
    <t>54:253:002:010023490:0062</t>
  </si>
  <si>
    <t>Свидетельство о регистрации права от 07.12.2005 серия 57АА №361136</t>
  </si>
  <si>
    <t>54:253:002:010023490:0063</t>
  </si>
  <si>
    <t>Свидетельство о регистрации права от 07.12.2005 серия 57АА №361165</t>
  </si>
  <si>
    <t>Свидетельство о регистрации права от 13.12.2005 серия 57АА №361297</t>
  </si>
  <si>
    <t>Свидетельство о регистрации права от 13.12.2005 серия 57АА №361296</t>
  </si>
  <si>
    <t>Свидетельство о регистрации права от 13.12.2005 серия 57АА №361298</t>
  </si>
  <si>
    <t>Свидетельство о регистрации права от 07.12.2005 серия 57АА №361162</t>
  </si>
  <si>
    <t>Свидетельство о регистрации права от 07.12.2005 серия 57АА №361139</t>
  </si>
  <si>
    <t>Свидетельство о регистрации права от  07.12.2005 серия 57АА №361163</t>
  </si>
  <si>
    <t>Свидетельство о регистрации права от  07.12.2005 серия 57АА №361137</t>
  </si>
  <si>
    <t>Свидетельство о регистрации права от  07.12.2005 серия 57АА №361164</t>
  </si>
  <si>
    <t>Свидетельство о регистрации права от  07.12.2005 серия 57АА №361138</t>
  </si>
  <si>
    <t>Свидетельство о регистрации права от 13.12.2005 серия 57АА №361284</t>
  </si>
  <si>
    <t>Свидетельство о регистрации права от 07.12.2005 серия 57АА №361140</t>
  </si>
  <si>
    <t>Свидетельство о регистрации права от 07.12.2005 серия 57АА №361180</t>
  </si>
  <si>
    <t>Местонахождение объекта</t>
  </si>
  <si>
    <t>Количество</t>
  </si>
  <si>
    <t>Здание школы</t>
  </si>
  <si>
    <t>Блочная котельная</t>
  </si>
  <si>
    <t>Раздел 3. Сведения о муниципальных предприятиях на 2017 год</t>
  </si>
  <si>
    <t>Здание столовой</t>
  </si>
  <si>
    <t xml:space="preserve">Сосковское сельское поселение </t>
  </si>
  <si>
    <t>Договор хоз. ведения от 13.02.2015</t>
  </si>
  <si>
    <t>нет техпаспорта</t>
  </si>
  <si>
    <t>Здание котельной</t>
  </si>
  <si>
    <t>Водопровод</t>
  </si>
  <si>
    <t>Кладовая</t>
  </si>
  <si>
    <t>Склад</t>
  </si>
  <si>
    <t>Подвал</t>
  </si>
  <si>
    <t xml:space="preserve">с.Сосково,ул.Ленина, д. 15, кв. 8 </t>
  </si>
  <si>
    <t>Жилая квартира с. Сосково,ул.Совхозная,д.18, кв.7</t>
  </si>
  <si>
    <t>57:05:0010302:292</t>
  </si>
  <si>
    <t xml:space="preserve">  
57:05:0080201:213
</t>
  </si>
  <si>
    <t>57:05:0010301:163</t>
  </si>
  <si>
    <t>Здание интерната</t>
  </si>
  <si>
    <t>д. Бородинки</t>
  </si>
  <si>
    <t>Котельная</t>
  </si>
  <si>
    <t>Сарай</t>
  </si>
  <si>
    <t>Стадион</t>
  </si>
  <si>
    <t>Здание</t>
  </si>
  <si>
    <t>Танцплощадка</t>
  </si>
  <si>
    <t>Гаражи 6-ти местные</t>
  </si>
  <si>
    <t>Водозаборный узел</t>
  </si>
  <si>
    <t>Жилая квартира с. Сосково,ул.Славянская ,д.8, кв.1</t>
  </si>
  <si>
    <t>Жилая квартира с. Сосково,ул.Славянская ,д.8, кв.2</t>
  </si>
  <si>
    <t>Газовая котельная (новая)</t>
  </si>
  <si>
    <t>Насос КМ 65/100</t>
  </si>
  <si>
    <t>Тахометр</t>
  </si>
  <si>
    <t>Туалет</t>
  </si>
  <si>
    <t xml:space="preserve">Системный блок </t>
  </si>
  <si>
    <t>ПАЗ 32053</t>
  </si>
  <si>
    <t>газ 322121</t>
  </si>
  <si>
    <t>Сосковского районного Совета народных депутатов Сосковского района Орловской области</t>
  </si>
  <si>
    <t>Принтер HP LasrJet</t>
  </si>
  <si>
    <t>Администрации Сосковского района по бюджету Сосковского сельского поселения</t>
  </si>
  <si>
    <t>Горка</t>
  </si>
  <si>
    <t>Карусель</t>
  </si>
  <si>
    <t>Качели</t>
  </si>
  <si>
    <t>Качалка-балансир</t>
  </si>
  <si>
    <t>Песочница</t>
  </si>
  <si>
    <t>Шведская стенка</t>
  </si>
  <si>
    <t>Лавочка</t>
  </si>
  <si>
    <t>Бензокоса Patriot</t>
  </si>
  <si>
    <t>Бензокоса Husgvama</t>
  </si>
  <si>
    <t>Бензопила STIHL</t>
  </si>
  <si>
    <t>Бензокосилка Makita</t>
  </si>
  <si>
    <t>Инвертор (сварка) Ресанта</t>
  </si>
  <si>
    <t>МШУ(болгарка) Makita</t>
  </si>
  <si>
    <t>МФУ HP LaserJet</t>
  </si>
  <si>
    <t xml:space="preserve">Контейнер для ТБО </t>
  </si>
  <si>
    <t>Стол эргономич. 140 дуб</t>
  </si>
  <si>
    <t>Тумба приставная дуб</t>
  </si>
  <si>
    <t>Шкаф бухгалт. Практик</t>
  </si>
  <si>
    <t>Стенд с багетом</t>
  </si>
  <si>
    <t>Световой короб</t>
  </si>
  <si>
    <t>13660.90</t>
  </si>
  <si>
    <t>МКУ Сосковского района Орловской области «ЕДДС, служба ЭТО»</t>
  </si>
  <si>
    <t>Здание администрации</t>
  </si>
  <si>
    <t>Пристройка к зданию администрации (газовая котельная)</t>
  </si>
  <si>
    <t>Гараж 2-х местные</t>
  </si>
  <si>
    <t>Устройство записи переговоров</t>
  </si>
  <si>
    <t xml:space="preserve">Подвал </t>
  </si>
  <si>
    <t>Жилая квартира с.Сосково,ул.Ленина,                               д. 15 «Г»,кв.26</t>
  </si>
  <si>
    <t xml:space="preserve">N 
п/п
</t>
  </si>
  <si>
    <t>1.</t>
  </si>
  <si>
    <t xml:space="preserve"> Здание адми-нистрации</t>
  </si>
  <si>
    <t>с. Сосково, ул. Советская,29</t>
  </si>
  <si>
    <t>-</t>
  </si>
  <si>
    <t>2.</t>
  </si>
  <si>
    <t>Гаражи</t>
  </si>
  <si>
    <t>3.</t>
  </si>
  <si>
    <t>Гараж 2-х мест.</t>
  </si>
  <si>
    <t>4.</t>
  </si>
  <si>
    <t>Пристройка к зданию адм.(газ.кот.)</t>
  </si>
  <si>
    <t>5.</t>
  </si>
  <si>
    <t xml:space="preserve">Газопровод </t>
  </si>
  <si>
    <t>д. Хмелевая</t>
  </si>
  <si>
    <t>6.</t>
  </si>
  <si>
    <t xml:space="preserve"> д. Волчьи Ямы</t>
  </si>
  <si>
    <t>7.</t>
  </si>
  <si>
    <t>д. Ивановка</t>
  </si>
  <si>
    <t>МБОУ ДОД "Дом детского творчества"</t>
  </si>
  <si>
    <t>8.</t>
  </si>
  <si>
    <t>Здание( дом детского твор.)</t>
  </si>
  <si>
    <t>с. Сосково, ул. Садовая,21</t>
  </si>
  <si>
    <t>54:253:002:011019100:0001:20002</t>
  </si>
  <si>
    <t>9.</t>
  </si>
  <si>
    <t>10.</t>
  </si>
  <si>
    <t>с. Сосково, ул. Куренцовой</t>
  </si>
  <si>
    <t>54:253:002:011253480</t>
  </si>
  <si>
    <t>57:05:0010302:205</t>
  </si>
  <si>
    <t>11.</t>
  </si>
  <si>
    <t>Здание туалета</t>
  </si>
  <si>
    <t>МБДОУ детский сад"Солнышко"</t>
  </si>
  <si>
    <t>12.</t>
  </si>
  <si>
    <t>с. Сосково, ул. Кооперативная</t>
  </si>
  <si>
    <t>54:253:001:017137350</t>
  </si>
  <si>
    <t>13.</t>
  </si>
  <si>
    <t>54:253:002:011186390</t>
  </si>
  <si>
    <t>14.</t>
  </si>
  <si>
    <t>Реестровый номер</t>
  </si>
  <si>
    <t>КАРТА РЕЕСТРА НЕДВИЖИМОГО ИМУЩЕСТВА</t>
  </si>
  <si>
    <t>1. Полное наименование балансодержателя или собственника:</t>
  </si>
  <si>
    <t>2. Юридический адрес:</t>
  </si>
  <si>
    <t>3. Местонахождение недвижимого имущества:</t>
  </si>
  <si>
    <t>4. Форма собственности:</t>
  </si>
  <si>
    <t>5. Характеристика имущества:</t>
  </si>
  <si>
    <t>Общая площадь:</t>
  </si>
  <si>
    <t>Балансовая стоимость на:</t>
  </si>
  <si>
    <t>Номер земельного участка:</t>
  </si>
  <si>
    <t>Площадь земельного участка:</t>
  </si>
  <si>
    <t>Номер акта  и  дата оформления на землепользование:</t>
  </si>
  <si>
    <t xml:space="preserve">тыс. руб.
</t>
  </si>
  <si>
    <t>Номер паспарта БТИ:</t>
  </si>
  <si>
    <t xml:space="preserve">Начальник отдела по управлению </t>
  </si>
  <si>
    <t>муниципальным имуществом Администрации района                              А. В. Трофимченков</t>
  </si>
  <si>
    <t xml:space="preserve"> Администрация Сосковского района</t>
  </si>
  <si>
    <t>Муниципальная</t>
  </si>
  <si>
    <t>Наименование имущества:</t>
  </si>
  <si>
    <t>Памятник истории, культуры:</t>
  </si>
  <si>
    <t>Назначение: Нежилое</t>
  </si>
  <si>
    <t>01.01.2018 года</t>
  </si>
  <si>
    <t>МБОУ"Рыжковская средняя общеобразовательная школа"</t>
  </si>
  <si>
    <t>с.Рыжково</t>
  </si>
  <si>
    <t>54:253:002:010003940:0001</t>
  </si>
  <si>
    <t>54:253:002:010003940:0002</t>
  </si>
  <si>
    <t>МБОУ"Цвеленевская средняя общеобразовательная школа"</t>
  </si>
  <si>
    <t>с.Цвеленево</t>
  </si>
  <si>
    <t>54:253:002:010004250:0001</t>
  </si>
  <si>
    <t>54:253:002:010004250:0003</t>
  </si>
  <si>
    <t>Столовая</t>
  </si>
  <si>
    <t>Пристройка к школе-спортзал</t>
  </si>
  <si>
    <t>Здание дома учителей</t>
  </si>
  <si>
    <t>54:253:002:010004250:0002</t>
  </si>
  <si>
    <t>МБОУ"Алмазовская средняя общеобразовательная школа"</t>
  </si>
  <si>
    <t>с. Алмазово</t>
  </si>
  <si>
    <t>54:253:002:010051050</t>
  </si>
  <si>
    <t>54:253:001:017145320</t>
  </si>
  <si>
    <t>МБОУ"Сосковская средняя общеобразовательная школа"</t>
  </si>
  <si>
    <t>Здание нач.школы</t>
  </si>
  <si>
    <t>с. Сосково</t>
  </si>
  <si>
    <t>54:253:001:010485250</t>
  </si>
  <si>
    <t>с. Мыцкое</t>
  </si>
  <si>
    <t>с. Кирово</t>
  </si>
  <si>
    <t>МБОУ"Прилепская средняя общеобразовательная школа"</t>
  </si>
  <si>
    <t>д. Прилепы</t>
  </si>
  <si>
    <t>54:253:002:010041570</t>
  </si>
  <si>
    <t>54:253:002:010033910</t>
  </si>
  <si>
    <t>54:253:002:010033900</t>
  </si>
  <si>
    <t>д. Лобынцево</t>
  </si>
  <si>
    <t>54:253:002:010025510</t>
  </si>
  <si>
    <t>54:253:002:011186400</t>
  </si>
  <si>
    <t>с. Новогнез-дилово</t>
  </si>
  <si>
    <t>54:253:002:010036900</t>
  </si>
  <si>
    <t>д. Звягинцево</t>
  </si>
  <si>
    <t>МБОУ ДОД "Сосковская детская школа искуств"</t>
  </si>
  <si>
    <t>57:05:0010402:106</t>
  </si>
  <si>
    <t>57:05:0010403:277</t>
  </si>
  <si>
    <t>57:05:0010202:270</t>
  </si>
  <si>
    <t>57:05:0010202:291</t>
  </si>
  <si>
    <t>57:05:0010302:335</t>
  </si>
  <si>
    <t>57:05:0010302:310</t>
  </si>
  <si>
    <t>57:05:0010101:437</t>
  </si>
  <si>
    <t>с. Сосково, ул. Кооперативная, д.25</t>
  </si>
  <si>
    <t>57:05:0010101:436</t>
  </si>
  <si>
    <t>с. Сосково, ул. Кооперативная,д. 21</t>
  </si>
  <si>
    <t>57:05:0010101:435</t>
  </si>
  <si>
    <t>с. Сосково, ул. Советская,23</t>
  </si>
  <si>
    <t>54:253:002:011183070</t>
  </si>
  <si>
    <t>57:05:0010101:176</t>
  </si>
  <si>
    <t>нет</t>
  </si>
  <si>
    <t>МБУК "Сосковский центр культуры"</t>
  </si>
  <si>
    <t>54:253:002:010073640</t>
  </si>
  <si>
    <t>57:05:0010202:430</t>
  </si>
  <si>
    <t>МБУК "Сосковская межпоселенческая центральная библиотека"</t>
  </si>
  <si>
    <t>Административное здание(бывшая школа)</t>
  </si>
  <si>
    <t>с. Сосково, ул. Ленина,20</t>
  </si>
  <si>
    <t>54:253:002:010880950</t>
  </si>
  <si>
    <t>Здание дома молодежи</t>
  </si>
  <si>
    <t>с. Сосково, ул. Кооперативная,8</t>
  </si>
  <si>
    <t>с. Сосково, ул. Кооперативная,4-а</t>
  </si>
  <si>
    <t>54:253:002:011021570</t>
  </si>
  <si>
    <t>с. Рыжково</t>
  </si>
  <si>
    <t>с. Жихарево</t>
  </si>
  <si>
    <t>Гидротехническое сооружение- плотина</t>
  </si>
  <si>
    <t>д. Мураевка</t>
  </si>
  <si>
    <t>54:253:002:000000860:0000:30001</t>
  </si>
  <si>
    <t>Здание дома быта</t>
  </si>
  <si>
    <t>54:253:002:010086770</t>
  </si>
  <si>
    <t>Здание склада</t>
  </si>
  <si>
    <t>с. Сосково, ул. Кооперативная,6-а</t>
  </si>
  <si>
    <t>с. Сосково, ул. Совхозная</t>
  </si>
  <si>
    <t>с. Сосково, ул. Заводская</t>
  </si>
  <si>
    <t>Экскаватор ЭО-2621 В-3</t>
  </si>
  <si>
    <t>ул. Советская, д. 29,                         с. Сосково, Сосковского района Орловской области</t>
  </si>
  <si>
    <t>Нет</t>
  </si>
  <si>
    <t>МУП Сосковского района "Парус"</t>
  </si>
  <si>
    <t>ГАЗ - 3102</t>
  </si>
  <si>
    <t>Монитор  LG L175OSOSN Flairon</t>
  </si>
  <si>
    <t>Принтер Canon LBP 2900</t>
  </si>
  <si>
    <t>Системный блок OWS</t>
  </si>
  <si>
    <t xml:space="preserve">Наименование недвижимого имущества
</t>
  </si>
  <si>
    <t>Адрес (местоположение) недвижимого имущества</t>
  </si>
  <si>
    <t xml:space="preserve">Кадастровый номер муниципального недвижимого имущества </t>
  </si>
  <si>
    <t xml:space="preserve">Сведения о балансовой стоимости недвижимого имущества и начисленной аммортизации(износе)
</t>
  </si>
  <si>
    <t xml:space="preserve">Площадь, протяженность и (или)иные параметры, характеризующие  физические свойства недвижимого имущества </t>
  </si>
  <si>
    <t>Реестр недвижимого имущества Сосковского района Орловской области</t>
  </si>
  <si>
    <t>Даты возникновения и прекращения права муниципальной собственности на недвижимое имущество</t>
  </si>
  <si>
    <t>Реквизиты документов- оснований возникновения(прекращения) права муниципальной собственности на недвижимое имущество</t>
  </si>
  <si>
    <t>Сведения о правообладателе муниципального  недвижимого имущества</t>
  </si>
  <si>
    <t>Сведения об установленных в отношении муниципального  недвижимого имущества ограничениях (обременениях) с указанием основания и даты их возникновения и прекращения</t>
  </si>
  <si>
    <t>I. Объекты нежилого фонда</t>
  </si>
  <si>
    <t>II Земельные участки</t>
  </si>
  <si>
    <t>Земельный участок стадион</t>
  </si>
  <si>
    <t>Участок  школы</t>
  </si>
  <si>
    <t xml:space="preserve"> </t>
  </si>
  <si>
    <t xml:space="preserve"> 57:05:0700101:345</t>
  </si>
  <si>
    <t xml:space="preserve">57:05:0740101:98      </t>
  </si>
  <si>
    <t>57:05:0250101:224</t>
  </si>
  <si>
    <t>57:05:0010101:368</t>
  </si>
  <si>
    <t>57:05:0290101:244</t>
  </si>
  <si>
    <t>с.Сосково,ул.Ленина, д.15«Б», кВ.2</t>
  </si>
  <si>
    <t xml:space="preserve"> с.Сосково,ул.Садовая,д.6 «А»,кВ.2</t>
  </si>
  <si>
    <t xml:space="preserve"> с.Сосково,ул.Совхозная,д.20,кВ.7</t>
  </si>
  <si>
    <t>с. Сосково, ул. Кооперативная, д.19</t>
  </si>
  <si>
    <t>Жилая квартира с.Сосково,ул.Ленина,д.15 «В», кв.8</t>
  </si>
  <si>
    <t xml:space="preserve">Жилая квартира с.Сосково,ул.Куренцовой, д. 10, кв.2 </t>
  </si>
  <si>
    <t>Участок центра культуры</t>
  </si>
  <si>
    <t>Наименование недвижимого имущества</t>
  </si>
  <si>
    <t>Даты возникновения и прекращения права муниципальной собственности на движимое имущество</t>
  </si>
  <si>
    <t>Сведения об установленных в отношении муниципального  движимого имущества ограничениях (обременениях) с указанием основания и даты их возникновения и прекращения</t>
  </si>
  <si>
    <t>Полное наименование и организационно-правовая форма юридического лица</t>
  </si>
  <si>
    <t xml:space="preserve">Адрес (местонахожение) 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</si>
  <si>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</si>
  <si>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</si>
  <si>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доли, принадлежащей муниципальному образованию в уставном (складочном)капитале, в процентах для хозяйственных обществ и товариществ)</t>
  </si>
  <si>
    <t>Данные о балансовой и остаточной стоимости основных средств (фондов)(для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</si>
  <si>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</si>
  <si>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Свидетельство о праве постоянного (бессрочного)пользования землей от 23.07.1992 года № 28 выдано Комитетом по земельной реформе</t>
  </si>
  <si>
    <t xml:space="preserve">с. Сосково, ул. </t>
  </si>
  <si>
    <t>Земльный участок</t>
  </si>
  <si>
    <t>д. Звягинцево, д. 36</t>
  </si>
  <si>
    <t>Свидетельство о праве собственности на землю от 20.08.1992 года № 225 выдано Комитетом по земельной реформе</t>
  </si>
  <si>
    <t>27.12.1992 года</t>
  </si>
  <si>
    <t>Свидетельство о регистрации права от 07.12.2005 серия 57АА №361147</t>
  </si>
  <si>
    <t>Свидетельство о регистрации права от 23.11.2005 серия 57АА №333848</t>
  </si>
  <si>
    <t>Свидетельство о регистрации права от 11.04.2011 серия 57АБ №041643</t>
  </si>
  <si>
    <t>Свидетельство о регистрации права от 13.05.2011 серия 57АБ №041550</t>
  </si>
  <si>
    <t>Свидетельство о регистрации права от 02.12.2005 серия 57АА №333779</t>
  </si>
  <si>
    <t>Свидетельство о регистрации права от 13.05.2011 серия 57АБ № 041551</t>
  </si>
  <si>
    <t>Свидетельство о регистрации права от 23.11.2005 серия 57АА №333840</t>
  </si>
  <si>
    <t>Свидетельство о регистрации права от 13.12.2005 серия 57АА №361300</t>
  </si>
  <si>
    <t>Свидетельство о регистрации права от 02.12.2005 серия 57АА №333797</t>
  </si>
  <si>
    <t>Свидетельство о регистрации права от 15.02.2006 серия 57АА №360361</t>
  </si>
  <si>
    <t>Свидетельство о регистрации права от 02.12.2005 серия 57АА №333781</t>
  </si>
  <si>
    <t>Свидетельство о регистрации права от 21.12.2005 серия 57АА №382013</t>
  </si>
  <si>
    <t>Свидетельство о регистрации права от 02.12.2005 серия 57АА №333795</t>
  </si>
  <si>
    <t>Свидетельство о регистрации права от 03.04.2006 серия 57АА №360853</t>
  </si>
  <si>
    <t>54:253:002:010013660</t>
  </si>
  <si>
    <t>Свидетельство о регистрации права от 18.12.2006 серия 57АА №473471</t>
  </si>
  <si>
    <t>Свидетельство о регистрации права от 26.06.2001 серия 57АА №025322</t>
  </si>
  <si>
    <t xml:space="preserve">Дом ветеранов </t>
  </si>
  <si>
    <t>54:253:001:017137330</t>
  </si>
  <si>
    <t>Свидетельство о регистрации права от 30.04.2014 серия 57АБ №554487</t>
  </si>
  <si>
    <t>Земельный участок</t>
  </si>
  <si>
    <t>57:05:0650101:76</t>
  </si>
  <si>
    <t>57:05: 0410101:84</t>
  </si>
  <si>
    <t>Свидетельство о регистрации права от 30.04.2014 серия 57АА №554486</t>
  </si>
  <si>
    <t>Свидетельство о регистрации права от 04.10.2013 серия 57АБ №455477</t>
  </si>
  <si>
    <t xml:space="preserve">Производственное здание </t>
  </si>
  <si>
    <t>с. Сосоково, ул. Шоссейная</t>
  </si>
  <si>
    <t>54:253:001:017137360:0002</t>
  </si>
  <si>
    <t>Свидетельство о регистрации права от 23.11.2005 серия 57АА №333828</t>
  </si>
  <si>
    <t>п. Троицкий</t>
  </si>
  <si>
    <t>54:253:002:000000830:0000:30001</t>
  </si>
  <si>
    <t>д.Сковородовка</t>
  </si>
  <si>
    <t>54:253:002:011183810</t>
  </si>
  <si>
    <t>Свидетельство о регистрации права от 21.03.2011 серия 57АБ №131434</t>
  </si>
  <si>
    <t>Свидетельство о регистрации права от 13.05.2011 серия 57АБ №041549</t>
  </si>
  <si>
    <t>Свидетельство о регистрации права от 13.05.2009 серия 57АА №758431</t>
  </si>
  <si>
    <t>Свидетельство о регистрации права от 12.04.2004 серия 57АА №193062</t>
  </si>
  <si>
    <t>Установка СИ-600</t>
  </si>
  <si>
    <t>54:253:001:017137360:0001</t>
  </si>
  <si>
    <t>Газопровод высокого давления в н.п. Мураевка</t>
  </si>
  <si>
    <t>Газопровод низкого давления в н.п. Цвеленево</t>
  </si>
  <si>
    <t>Газопровод низкого и среднего давления в  с. Мыцкое</t>
  </si>
  <si>
    <t>Газопровод  высокого давления к ШРП                        н.п. Цвеленево</t>
  </si>
  <si>
    <t>Газопровод высокого давления в н.п. Должонки</t>
  </si>
  <si>
    <t>Газопровод  высокого давления в н.п. Мураевка</t>
  </si>
  <si>
    <t>Свидетельство о регистрации права от 12.11.2005 серия 57АА №333832</t>
  </si>
  <si>
    <t>Свидетельство о регистрации права от 16.08.2004 серия 57АА №217165</t>
  </si>
  <si>
    <t>54:253:001:010863550</t>
  </si>
  <si>
    <t xml:space="preserve">                                                                                                  Реестр ценных бумаг - акций </t>
  </si>
  <si>
    <t xml:space="preserve">Сведения о балансовой стоимости недвижимого имущества 
</t>
  </si>
  <si>
    <t xml:space="preserve">Сведения о балансовой стоимости недвижимого имущества
</t>
  </si>
  <si>
    <t>Газопровод низкого давления по н.п. Маслово</t>
  </si>
  <si>
    <t>Газопровод низкого давления. н.п.Мелихово</t>
  </si>
  <si>
    <t>Газопровод низкого давления в н.п. Должонки</t>
  </si>
  <si>
    <t>Газопровод низкого давления в н.п. Мураевка</t>
  </si>
  <si>
    <t>Газопровод высокого давления в совхозе "Сосковский" в н.п.Сосково</t>
  </si>
  <si>
    <t>Газопровод высокого давления в н.п.Орехово</t>
  </si>
  <si>
    <t>Газопровод низкого давления в н.п.Орехово</t>
  </si>
  <si>
    <t>Газопровод высокого давления до котельной н.п. Рыжково под.</t>
  </si>
  <si>
    <t>Газопровод высокого давления до ГРП н.п. Рыжково</t>
  </si>
  <si>
    <t>Газопровод низкого давления по н.п.Рыжково .</t>
  </si>
  <si>
    <t>Газопровод низкого давления КСП "Рыжково" Сосковского района</t>
  </si>
  <si>
    <t>Газопровод низкого давления (подземный) по н.п.Рыжково Рыжковского с/с</t>
  </si>
  <si>
    <t>Газопровод высокого давления к н.п.Хмелевая</t>
  </si>
  <si>
    <t xml:space="preserve">Газопровод высокого давления в ООО "Победа" </t>
  </si>
  <si>
    <t>Технический паспорт</t>
  </si>
  <si>
    <t>Газопровод низкого давления в ООО "Победа" Сосковского района</t>
  </si>
  <si>
    <t>Газопровод высокого давления до ШРП в н.п.Алмазово</t>
  </si>
  <si>
    <t>Газопровод низкого давления в д. Алмазово</t>
  </si>
  <si>
    <t>Газопровод низкого давления в с. Алмазово</t>
  </si>
  <si>
    <t>Газопровод высокого давления к ШРП Сосковского пенькозавода н.п.Сосково</t>
  </si>
  <si>
    <t>Газопровод низкого давления к ШРП ж/д пенькозавода с. Сосково</t>
  </si>
  <si>
    <t>Газопровод высокого давления н.п. Лобынцево</t>
  </si>
  <si>
    <t>Газопровод высокого давления н.п. Новорыжково</t>
  </si>
  <si>
    <t>Газопровод низкого давления в н.п. Новорыжково</t>
  </si>
  <si>
    <t>Газопровод низкого давления к жилым домам н.п. Мыцкое</t>
  </si>
  <si>
    <t>Газопровод низкого давления в н.п. Мыцкое</t>
  </si>
  <si>
    <t>Газопровод низкого давления в н.п. Троицкое</t>
  </si>
  <si>
    <t>Газопровод низкого давления в н.п. Мартьяново</t>
  </si>
  <si>
    <t>Газопровод высокого давления Р=1,2МПа в н.п. Кирово</t>
  </si>
  <si>
    <t>Газопровод выского давления к ШРП н.п. Кирово</t>
  </si>
  <si>
    <t>Газопровод низкого давления Р=0,ЗМПа в н.п.Кирово</t>
  </si>
  <si>
    <t>Газопровод низкого давления н.п. Кирово</t>
  </si>
  <si>
    <t>Газопровод высокого давления в н.п. Мартьяново</t>
  </si>
  <si>
    <t>Газопровод низкого давления по н.п. Мартьяново</t>
  </si>
  <si>
    <t>Газопровод низкого давления с. Кочевая</t>
  </si>
  <si>
    <t>Газопровод среднего давления с. Кочевая</t>
  </si>
  <si>
    <t>Свидетельство о регистрации права от 23.11.2005 серия 57АА №333827</t>
  </si>
  <si>
    <t>303980, Орловская область, Сосковский район, с. Сосково, ул. Советская, д. 29</t>
  </si>
  <si>
    <t>Размер уставного фонда (для муниципальных унитарных предприятий)</t>
  </si>
  <si>
    <t>Муниципальное образование Сосковский район</t>
  </si>
  <si>
    <t>1135748000497</t>
  </si>
  <si>
    <t>Экскаватор ЭО-2621 В3, стоимость 260 000 рублей.</t>
  </si>
  <si>
    <t>с. Алмазово, ул. Молодежная, д. 10</t>
  </si>
  <si>
    <t>Тепловая пушка</t>
  </si>
  <si>
    <t>Фотокамера Никон D90</t>
  </si>
  <si>
    <t>Активная двух полосная система</t>
  </si>
  <si>
    <t>Прожектор Epson</t>
  </si>
  <si>
    <t xml:space="preserve">Финансовый отдел администрации Сосковского района </t>
  </si>
  <si>
    <t>Автомобиль LADA 210740 К 196 ВТ</t>
  </si>
  <si>
    <t>Принтер лазерный НР 1300</t>
  </si>
  <si>
    <t>Шкаф</t>
  </si>
  <si>
    <t>Чайник</t>
  </si>
  <si>
    <t>Телефон мобильный</t>
  </si>
  <si>
    <t>Печать</t>
  </si>
  <si>
    <t>Стеллаж</t>
  </si>
  <si>
    <t>Тепловентилятор</t>
  </si>
  <si>
    <t>Дверь</t>
  </si>
  <si>
    <t>Шкаф 3-х дверный</t>
  </si>
  <si>
    <t>Постоянное (бессрочное) пользование МБОУ "Алмазовская средняя общеобразовательная школа" Свидетельство о регистрации права от 23.12.2013 года серия 57-АБ № 497947</t>
  </si>
  <si>
    <t>Свидетельство о регистрации права оперативного управления от 21.04.2011 серия 57АБ №131739</t>
  </si>
  <si>
    <t>Постоянное (бессрочное) пользование МБОУ "Сосковская средняя общеобразовательная школа" Свидетельство о регистрации права от 08.05.2013 года серия 57-АБ № 389167</t>
  </si>
  <si>
    <t>Свидетельство о регистрации права оперативного управления от 21.08.20142серия 57АБ №298666</t>
  </si>
  <si>
    <t>Свидетельство о регистрации права собственности от 10.07.2009 серия 57АА №761997</t>
  </si>
  <si>
    <t>Постоянное (бессрочное) пользование постановление Администрации от 10.09.2013 №313</t>
  </si>
  <si>
    <t>Постоянное (бессрочное) пользование постановление Администрации от 16.12.2013 №425</t>
  </si>
  <si>
    <t>Закреплено на праве оперативного управления, постановление от 24.12.2013 №433</t>
  </si>
  <si>
    <t>Закреплено на праве оперативного управления, постановление от 10.09.2013 №312</t>
  </si>
  <si>
    <t>Свидетельство о регистрации права оперативного управления от 16.04.2013 серия 57АБ №454257 постановление от 27.05.2013 №196</t>
  </si>
  <si>
    <t>д. Прилепы, д.85</t>
  </si>
  <si>
    <t>Постоянное (бессрочное) пользование МБОУ"Прилепская средняя общеобразовательная школа" Свидетельство о регистрации права от 06  мая 2013 года серия 57-АБ № 389114, постановление Администрации от 10.04.2013 №143</t>
  </si>
  <si>
    <t>МУП Сосковского района "Парус" - водонапорные башни и скважины.</t>
  </si>
  <si>
    <t>Свидетельство о регистрации права собственности от 13.12.2005 серия 57АА №361301</t>
  </si>
  <si>
    <t>54:253:002:011165170</t>
  </si>
  <si>
    <t>54:253:002:011148890</t>
  </si>
  <si>
    <t>54:253:002:011148910</t>
  </si>
  <si>
    <t>54:253:002:011148900</t>
  </si>
  <si>
    <t>54:253:002:011159960</t>
  </si>
  <si>
    <t>54:253:002:011152930</t>
  </si>
  <si>
    <t>54:253:002:011160790</t>
  </si>
  <si>
    <t>54:253:002:011152960</t>
  </si>
  <si>
    <t>54:253:002:011152920</t>
  </si>
  <si>
    <t>54:253:002:011152940</t>
  </si>
  <si>
    <t>54:253:002:011154490</t>
  </si>
  <si>
    <t>54:253:002:011160780</t>
  </si>
  <si>
    <t>54:253:002:011158340</t>
  </si>
  <si>
    <t>54:253:002:011158520</t>
  </si>
  <si>
    <t>54:253:002:011156820</t>
  </si>
  <si>
    <t>54:253:002:011165580</t>
  </si>
  <si>
    <t>54:253:002:011165570</t>
  </si>
  <si>
    <t>54:253:002:011156810</t>
  </si>
  <si>
    <t>54:253:002:011165590</t>
  </si>
  <si>
    <t>54:253:002:011154460</t>
  </si>
  <si>
    <t>7746796,75/ 5801324,07</t>
  </si>
  <si>
    <t>14 чел.</t>
  </si>
  <si>
    <t>1 (один) рубль</t>
  </si>
  <si>
    <t>Номинальная стоимость акций</t>
  </si>
  <si>
    <t>Перечень недвижимого имущества Сосковского района Орловской области</t>
  </si>
  <si>
    <t>Помещение Жихаревской начальной школы</t>
  </si>
  <si>
    <t>57:05:0710101:96</t>
  </si>
  <si>
    <t>Свидетельство о регистрации права от 07.03.2014 серия 57АБ №498682</t>
  </si>
  <si>
    <t>Свидетельство о регистрации права от 03.09.2010 серия 57АБ №038870</t>
  </si>
  <si>
    <t>57:05:0010101:241</t>
  </si>
  <si>
    <t>11 м3</t>
  </si>
  <si>
    <t>10 м3</t>
  </si>
  <si>
    <t>25 м3</t>
  </si>
  <si>
    <t>Свидетельство о регистрации права от 13.12.2005 серия 57АА №361286</t>
  </si>
  <si>
    <t>54:253:002:010023600:0061</t>
  </si>
  <si>
    <t>Свидетельство о регистрации права от 13.12.2005 серия 57АА №361287</t>
  </si>
  <si>
    <t>54:253:002:010023610:60</t>
  </si>
  <si>
    <t>Свидетельство о регистрации права от 13.12.2005 серия 57АА №361290</t>
  </si>
  <si>
    <t>Свидетельство о регистрации права от 13.12.2005 серия 57АА №361291</t>
  </si>
  <si>
    <t>Свидетельство о регистрации права от 13.12.2005 серия 57АА №361288</t>
  </si>
  <si>
    <t>175 м</t>
  </si>
  <si>
    <t>Свидетельство о регистрации права от 13.12.2005 серия 57АА №361289</t>
  </si>
  <si>
    <t>25 куб.м</t>
  </si>
  <si>
    <t>25 куб..м</t>
  </si>
  <si>
    <t>8 м3</t>
  </si>
  <si>
    <t>12 м3</t>
  </si>
  <si>
    <t>Объекты казны Сосковского района - недвижимое имущество</t>
  </si>
  <si>
    <t>№ п-п</t>
  </si>
  <si>
    <t>Объекты казны Сосковского района - движимое имущество</t>
  </si>
  <si>
    <t>Распоряжение Правительства Орловской области от 10.03.2010 года № 59-р</t>
  </si>
  <si>
    <t>03.12.2012  года</t>
  </si>
  <si>
    <t>Акт приема-передачигосударственного имущества казны Орловской области от 03.12.2012 года</t>
  </si>
  <si>
    <t>Газопровод низкого давления д. Хмелевая</t>
  </si>
  <si>
    <t>Газопровод низкого давления н.п. Новогнездилово</t>
  </si>
  <si>
    <t>Газопровод низкого и среднего давления в н.п. Волчьи Ямы</t>
  </si>
  <si>
    <t>Игровой набор волшебный замок 2шт</t>
  </si>
  <si>
    <t>Игровой комплекс перекресток и дорожные знаки</t>
  </si>
  <si>
    <t>Набор музыкальные инструменты</t>
  </si>
  <si>
    <t>Набор островок</t>
  </si>
  <si>
    <t>Кабинет русского языка</t>
  </si>
  <si>
    <t>Котел КЧМ 5к</t>
  </si>
  <si>
    <t>Автоматика САБК</t>
  </si>
  <si>
    <t>Мультим система</t>
  </si>
  <si>
    <t>Насос КМ 65-50</t>
  </si>
  <si>
    <t>Сетка волейбольная</t>
  </si>
  <si>
    <t>ТV LCT-21216</t>
  </si>
  <si>
    <t>проектор Epson</t>
  </si>
  <si>
    <t>Атлетический комплекс Бревно</t>
  </si>
  <si>
    <t>Реестр движимого имущества Сосковского района Орловской области</t>
  </si>
  <si>
    <t>Реквизиты документов- оснований возникновения(прекращения) права муниципальной собственности на движимое имущество</t>
  </si>
  <si>
    <t xml:space="preserve">Сведения о балансовой стоимости движимого имущества     </t>
  </si>
  <si>
    <t>МБОУ «Алмазовская средняя общеобразовательная школа»</t>
  </si>
  <si>
    <t>Химводочистка</t>
  </si>
  <si>
    <t>с. Алмазово, Сосковского района Орловской области</t>
  </si>
  <si>
    <t>Оперативное управление</t>
  </si>
  <si>
    <t xml:space="preserve">Теплотрасса </t>
  </si>
  <si>
    <t>Станок сверл.</t>
  </si>
  <si>
    <t>Станок фрезерн.</t>
  </si>
  <si>
    <t>Станок Т.В.7</t>
  </si>
  <si>
    <t>Станок</t>
  </si>
  <si>
    <t>АПС (пожарная сигнализация)</t>
  </si>
  <si>
    <t>82 102,81</t>
  </si>
  <si>
    <t>Компьютер</t>
  </si>
  <si>
    <t>25 170,96</t>
  </si>
  <si>
    <t xml:space="preserve">Компьютер </t>
  </si>
  <si>
    <t>Набор мягкой мебели</t>
  </si>
  <si>
    <t>Тумба TV</t>
  </si>
  <si>
    <t>Администрация района</t>
  </si>
  <si>
    <t>57:05:0010302:399</t>
  </si>
  <si>
    <t>Постоянное (бессрочное) пользование  Свидетельство о регистрации права от 08.05.2013 года серия 57-АБ № 389167</t>
  </si>
  <si>
    <t>Стол компьютерный</t>
  </si>
  <si>
    <t>Тумба</t>
  </si>
  <si>
    <t xml:space="preserve">Стул «Престиж» </t>
  </si>
  <si>
    <t>Стол компьютер</t>
  </si>
  <si>
    <t>Стул «Изо»</t>
  </si>
  <si>
    <t>Библиотечный фонд</t>
  </si>
  <si>
    <t xml:space="preserve">Книги </t>
  </si>
  <si>
    <t>Музыкальный центр</t>
  </si>
  <si>
    <t xml:space="preserve">Видеоплеер </t>
  </si>
  <si>
    <t>Холодильник «Свияга»</t>
  </si>
  <si>
    <t>Печь микроволн.</t>
  </si>
  <si>
    <t xml:space="preserve">Киноаппарат </t>
  </si>
  <si>
    <t>Принтер цветн.</t>
  </si>
  <si>
    <t>3 739,00</t>
  </si>
  <si>
    <t xml:space="preserve">Магнитола </t>
  </si>
  <si>
    <t>1 790,20</t>
  </si>
  <si>
    <t>Утюг</t>
  </si>
  <si>
    <t xml:space="preserve">Телевизор </t>
  </si>
  <si>
    <t>4 990,00</t>
  </si>
  <si>
    <t>3 090,00</t>
  </si>
  <si>
    <t>Телевизор «Витязь»</t>
  </si>
  <si>
    <t>3 390,00</t>
  </si>
  <si>
    <t>Цифровой фотоаппарат</t>
  </si>
  <si>
    <t>6 096,00</t>
  </si>
  <si>
    <t>Радиомикрофон</t>
  </si>
  <si>
    <t>2 440,00</t>
  </si>
  <si>
    <t xml:space="preserve">Палатка </t>
  </si>
  <si>
    <t>1 900,00</t>
  </si>
  <si>
    <t>24 192,00</t>
  </si>
  <si>
    <t>Саженцы</t>
  </si>
  <si>
    <t>кабинет русского языка</t>
  </si>
  <si>
    <t>Кабинет математики</t>
  </si>
  <si>
    <t>Рабочее место учителя</t>
  </si>
  <si>
    <t>Ноутбук</t>
  </si>
  <si>
    <t>Проектор</t>
  </si>
  <si>
    <t>Автобус ГАЗ - 32212 Е621АЕ</t>
  </si>
  <si>
    <t>МБОУ «Прилепская средняя общеобразовательная школа» Сосковского района Орловской области</t>
  </si>
  <si>
    <t>Пианино</t>
  </si>
  <si>
    <t>д. Прилепы, Сосковского района Орловской области</t>
  </si>
  <si>
    <t>Гр.пр.Лектор</t>
  </si>
  <si>
    <t>Мясорубка</t>
  </si>
  <si>
    <t>Стиральная машина</t>
  </si>
  <si>
    <t>Системный блок</t>
  </si>
  <si>
    <t>32 250,87</t>
  </si>
  <si>
    <t>17 136,00</t>
  </si>
  <si>
    <t>Аккуст. сист. уч.</t>
  </si>
  <si>
    <t>Плита электр.</t>
  </si>
  <si>
    <t>31 536,36</t>
  </si>
  <si>
    <t>Монитор учен.</t>
  </si>
  <si>
    <t>Монитор раб.</t>
  </si>
  <si>
    <t>8 222,22</t>
  </si>
  <si>
    <t>Настенный экран</t>
  </si>
  <si>
    <t>Источник бл.</t>
  </si>
  <si>
    <t>Дрель</t>
  </si>
  <si>
    <t>Холодильник</t>
  </si>
  <si>
    <t>Счет.элек.</t>
  </si>
  <si>
    <t>Винтовка</t>
  </si>
  <si>
    <t>Усилитель</t>
  </si>
  <si>
    <t>с. Сосково, ул. Советская,20</t>
  </si>
  <si>
    <t>57:05:0010302:348</t>
  </si>
  <si>
    <t>Свидетельство о регистрации права от 23.11.2005 серия 57АА №333829</t>
  </si>
  <si>
    <t>Сельский дом культуры</t>
  </si>
  <si>
    <t>54:253:001:017137320</t>
  </si>
  <si>
    <t>Свидетельство о регистрации права от 23.11.2005 серия 57АА №333846</t>
  </si>
  <si>
    <t>Свидетельство о регистрации права от 25.09.2014 серия 57АБ №633420</t>
  </si>
  <si>
    <t>Многоквартирный дом</t>
  </si>
  <si>
    <t>с. Мыцкое, ул. Мира, д. 1</t>
  </si>
  <si>
    <t>57:05:0410101:164</t>
  </si>
  <si>
    <t>Муниципальное образование Сосковское с-пос. Сосковский район</t>
  </si>
  <si>
    <t>II. Движимое имущество</t>
  </si>
  <si>
    <t>Лазерный принтер</t>
  </si>
  <si>
    <t>Источник питания</t>
  </si>
  <si>
    <t>Стол угловой 1 тумбовый</t>
  </si>
  <si>
    <t>Радиостанция</t>
  </si>
  <si>
    <t>Автомашина УАЗ №Н737АМ</t>
  </si>
  <si>
    <t>Лазерный принтер «ксерекс»</t>
  </si>
  <si>
    <t>Набор шкафов</t>
  </si>
  <si>
    <t>Кресло-менеджер</t>
  </si>
  <si>
    <t>Факс панасоник</t>
  </si>
  <si>
    <t>3 шт</t>
  </si>
  <si>
    <t>Люстры</t>
  </si>
  <si>
    <t>5 шт.</t>
  </si>
  <si>
    <t>Реестр  имущества Сосковского сельского поселения Сосковского района Орловской области (переданные полномочия)</t>
  </si>
  <si>
    <t>Кабинет географии</t>
  </si>
  <si>
    <t>Доска ДА 32</t>
  </si>
  <si>
    <t>Магнитная доска</t>
  </si>
  <si>
    <t>Пожарная сигнализация</t>
  </si>
  <si>
    <t>Насос АИР</t>
  </si>
  <si>
    <t>Учебное оборудование</t>
  </si>
  <si>
    <t>Магнитола LБ</t>
  </si>
  <si>
    <t>Принтер</t>
  </si>
  <si>
    <t>Электросети</t>
  </si>
  <si>
    <t>Теплотрасса</t>
  </si>
  <si>
    <t>Химводоочистка</t>
  </si>
  <si>
    <t>Газовое оборудование</t>
  </si>
  <si>
    <t>Дымосос</t>
  </si>
  <si>
    <t xml:space="preserve">Водонагреватель     </t>
  </si>
  <si>
    <t>Библиотеч. фонд)</t>
  </si>
  <si>
    <t xml:space="preserve">Холодильник «Смоленск»             </t>
  </si>
  <si>
    <t xml:space="preserve">Холодильник «Смоленск»        </t>
  </si>
  <si>
    <t xml:space="preserve">Компьютер  «Ноутбук»                </t>
  </si>
  <si>
    <t xml:space="preserve">Компьютер            </t>
  </si>
  <si>
    <t>Мойка</t>
  </si>
  <si>
    <t>Водонагреватель</t>
  </si>
  <si>
    <t>Подстолье</t>
  </si>
  <si>
    <t xml:space="preserve">Холодильник </t>
  </si>
  <si>
    <t>Стул</t>
  </si>
  <si>
    <t>Морозильная камера</t>
  </si>
  <si>
    <t>Видеокамера</t>
  </si>
  <si>
    <t>Компьют.класс</t>
  </si>
  <si>
    <t>Рабочее место</t>
  </si>
  <si>
    <t>Газовая плита</t>
  </si>
  <si>
    <t>Кабинет истории</t>
  </si>
  <si>
    <t>Проектор мультимедийный</t>
  </si>
  <si>
    <t>Инеракт.мульт.система</t>
  </si>
  <si>
    <t>тахограф</t>
  </si>
  <si>
    <t>Стир.машина</t>
  </si>
  <si>
    <t>МБОУ «Сосковская средняя общеобразовательная школа»</t>
  </si>
  <si>
    <t>Автобус ПАЗ</t>
  </si>
  <si>
    <t>с. Сосково, Сосковского района Орловской области</t>
  </si>
  <si>
    <t>ГАЗ 322120</t>
  </si>
  <si>
    <t>ГАЗ 322121</t>
  </si>
  <si>
    <t>Котел</t>
  </si>
  <si>
    <t>Насосы к 8/18</t>
  </si>
  <si>
    <t>Обороудование котельной</t>
  </si>
  <si>
    <t>Сигнализация</t>
  </si>
  <si>
    <t>Счетчик газовый СА 4</t>
  </si>
  <si>
    <t>Счетчик электрический ЯБПВУ-1М v</t>
  </si>
  <si>
    <t>Камера морозильная</t>
  </si>
  <si>
    <t>Мясорубка электрич</t>
  </si>
  <si>
    <t>Холодильник НОРД</t>
  </si>
  <si>
    <t>Телевизор</t>
  </si>
  <si>
    <t>ДУД  20768</t>
  </si>
  <si>
    <t>DVD плейер</t>
  </si>
  <si>
    <t>Магнитола</t>
  </si>
  <si>
    <t>Интерактивная доска</t>
  </si>
  <si>
    <t>АПС/сигнализация/</t>
  </si>
  <si>
    <t>Кресло</t>
  </si>
  <si>
    <t xml:space="preserve">Компьютеры </t>
  </si>
  <si>
    <t>2001-2011</t>
  </si>
  <si>
    <t>Принтеры</t>
  </si>
  <si>
    <t>Ксерокс</t>
  </si>
  <si>
    <t>Швейная машинка</t>
  </si>
  <si>
    <t>Микроскоп</t>
  </si>
  <si>
    <t>Модель Теллурия</t>
  </si>
  <si>
    <t>Видеомагнитофо н</t>
  </si>
  <si>
    <t>Кабинет биологии</t>
  </si>
  <si>
    <t>Кабинет физики</t>
  </si>
  <si>
    <t>Доски аудиторские</t>
  </si>
  <si>
    <t>2007-2008</t>
  </si>
  <si>
    <t>Двери сейф 2 шт</t>
  </si>
  <si>
    <t>2003-2002</t>
  </si>
  <si>
    <t>Брусья гимнастические</t>
  </si>
  <si>
    <t>Оборудование для силовой разминки</t>
  </si>
  <si>
    <t>Стеллаж библиотечный</t>
  </si>
  <si>
    <t>Мультимедийные проекторы</t>
  </si>
  <si>
    <t>Портативные компьютеры</t>
  </si>
  <si>
    <t>(Станок точильный</t>
  </si>
  <si>
    <t>Станок сверлильный</t>
  </si>
  <si>
    <t>б/ц</t>
  </si>
  <si>
    <t>Циркулярка</t>
  </si>
  <si>
    <t>Кабинет нач. школы</t>
  </si>
  <si>
    <t>Ноутбуки</t>
  </si>
  <si>
    <t>Оборудование русского языка</t>
  </si>
  <si>
    <t>Оборудование химии</t>
  </si>
  <si>
    <t>Котел КОВ - СГ- 43</t>
  </si>
  <si>
    <t>Комплект оборудования дистанционного обучения</t>
  </si>
  <si>
    <t>110310,2 4</t>
  </si>
  <si>
    <t>Модемы</t>
  </si>
  <si>
    <t>Мультимедийный комплекс для нач. школы</t>
  </si>
  <si>
    <t>Электронагреватель</t>
  </si>
  <si>
    <t>Холодильник «Стинол»</t>
  </si>
  <si>
    <t>Котел ИШМА - 40</t>
  </si>
  <si>
    <t>Котел ИШМА - 50</t>
  </si>
  <si>
    <t>Бегущая строка для помещения</t>
  </si>
  <si>
    <t>Тахографы</t>
  </si>
  <si>
    <t>Парта для детей инвалидов</t>
  </si>
  <si>
    <t>Стул регулируемый по высоте</t>
  </si>
  <si>
    <t>Стул регулируемый для инвалидов</t>
  </si>
  <si>
    <t>Интерактивный комплекс</t>
  </si>
  <si>
    <t>Портативный копьютер</t>
  </si>
  <si>
    <t>Светильник настольный</t>
  </si>
  <si>
    <t>Моноблок для начальной школы</t>
  </si>
  <si>
    <t>Спорт инвентарь</t>
  </si>
  <si>
    <t>МБОУ «Рыжковская средняя общеобразовательная школа»</t>
  </si>
  <si>
    <t>Микролаборатория</t>
  </si>
  <si>
    <t>Источник постоян. и переем тока</t>
  </si>
  <si>
    <t>Ком-т электроснабжения</t>
  </si>
  <si>
    <t>Набор датчиков</t>
  </si>
  <si>
    <t>Весы технические</t>
  </si>
  <si>
    <t>Баня комбинированная</t>
  </si>
  <si>
    <t>АПС</t>
  </si>
  <si>
    <t>Автобус «Паз»</t>
  </si>
  <si>
    <t>1 214 800,00</t>
  </si>
  <si>
    <t>Стенд «Система Менделеева»</t>
  </si>
  <si>
    <t>Книжный фонд</t>
  </si>
  <si>
    <t>Холодильник «Индезит»</t>
  </si>
  <si>
    <t>DVD DT LLF – 95</t>
  </si>
  <si>
    <t>Мягкая мебель</t>
  </si>
  <si>
    <t>Стол книжка</t>
  </si>
  <si>
    <t>Электроплита</t>
  </si>
  <si>
    <t>Котел «Хопер»</t>
  </si>
  <si>
    <t>Сигнализатор СОУ-11</t>
  </si>
  <si>
    <t>Сигнализатор</t>
  </si>
  <si>
    <t>Счетчик газовый</t>
  </si>
  <si>
    <t>Компьютер +Принтер</t>
  </si>
  <si>
    <t>Компьютеры</t>
  </si>
  <si>
    <t>Принтер «Canon»</t>
  </si>
  <si>
    <t>4 062,00</t>
  </si>
  <si>
    <t>ИБП</t>
  </si>
  <si>
    <t>Доска классная</t>
  </si>
  <si>
    <t>Доска – ДА32</t>
  </si>
  <si>
    <t>Плита ПЗ-05/14</t>
  </si>
  <si>
    <t>Пианино «Десна»</t>
  </si>
  <si>
    <t>Установка умягчения   воды</t>
  </si>
  <si>
    <t>Тахограф</t>
  </si>
  <si>
    <t>Мультимедиа</t>
  </si>
  <si>
    <t>Футбольные ворота</t>
  </si>
  <si>
    <t>Тренажер Эллиптический</t>
  </si>
  <si>
    <t>Уличный тренажер Брусья</t>
  </si>
  <si>
    <t>Тренажер Лабиринт</t>
  </si>
  <si>
    <t>Атлетический тренажер бревно</t>
  </si>
  <si>
    <t>МБОУ «Цвеленевская средняя общеобразовательная школа»</t>
  </si>
  <si>
    <t>с. Цвеленево, Сосковского района Орловской области</t>
  </si>
  <si>
    <t>Станок фрезерный</t>
  </si>
  <si>
    <t>Станок венторезный</t>
  </si>
  <si>
    <t>Системный блок ученика</t>
  </si>
  <si>
    <t>Монитор ученика</t>
  </si>
  <si>
    <t>8 000,00</t>
  </si>
  <si>
    <t>Принтер+ сканер+ копир</t>
  </si>
  <si>
    <t>Принтер Sаmsung</t>
  </si>
  <si>
    <t>Акустическая система</t>
  </si>
  <si>
    <t>99 665,89</t>
  </si>
  <si>
    <t>Котел КЧМ</t>
  </si>
  <si>
    <t>Котел автом. КЧМ</t>
  </si>
  <si>
    <t>Элек. счетчик</t>
  </si>
  <si>
    <t>Барометр-анероид</t>
  </si>
  <si>
    <t>Холодильник ДК-241</t>
  </si>
  <si>
    <t>Телевизор THOMSON</t>
  </si>
  <si>
    <t>Эл.двигатель ДАТ-100</t>
  </si>
  <si>
    <t>Автоматика САБ</t>
  </si>
  <si>
    <t>Химводо-очистка</t>
  </si>
  <si>
    <t>Насос</t>
  </si>
  <si>
    <t>Морозилка «Атлант»</t>
  </si>
  <si>
    <t>Сигнализатор СОУ-1</t>
  </si>
  <si>
    <t>Стол пристенный универсальный</t>
  </si>
  <si>
    <t>Стул ИЗО черный</t>
  </si>
  <si>
    <t>Комплекс радиоэлектронный</t>
  </si>
  <si>
    <t>Светильник матовый</t>
  </si>
  <si>
    <t>Светильник</t>
  </si>
  <si>
    <t>Комплекс силовой</t>
  </si>
  <si>
    <t>Шкаф комбинированный</t>
  </si>
  <si>
    <t>Машинка стиральная «Белка»</t>
  </si>
  <si>
    <t>Шкаф 5 - секционный</t>
  </si>
  <si>
    <t>Мясорубка электрическая</t>
  </si>
  <si>
    <t>Шкаф пекарный</t>
  </si>
  <si>
    <t>Автобус ПАЗ  32053</t>
  </si>
  <si>
    <t>Горелка котла</t>
  </si>
  <si>
    <t>Газопровод</t>
  </si>
  <si>
    <t>Измерительный комплекс СГ-ТК-д-25</t>
  </si>
  <si>
    <t>Котел электрический</t>
  </si>
  <si>
    <t xml:space="preserve">МБДОУ детский сад «Солнышко» комбинированного вида с. Сосково
Сосковского района Орловской области
</t>
  </si>
  <si>
    <t>ул. Кооперативная, с. Сосково, Сосковского района Орловской области</t>
  </si>
  <si>
    <t xml:space="preserve">плита </t>
  </si>
  <si>
    <t xml:space="preserve">холодильник </t>
  </si>
  <si>
    <t>холодильная камера</t>
  </si>
  <si>
    <t>пылесос</t>
  </si>
  <si>
    <t>компьютер</t>
  </si>
  <si>
    <t>кресло</t>
  </si>
  <si>
    <t>принтер</t>
  </si>
  <si>
    <t>апс</t>
  </si>
  <si>
    <t>водосчетчик</t>
  </si>
  <si>
    <t>стиральная машина</t>
  </si>
  <si>
    <t>водяной счетчик</t>
  </si>
  <si>
    <t>электронасос</t>
  </si>
  <si>
    <t>телевизор</t>
  </si>
  <si>
    <t>цифровая видеокамера</t>
  </si>
  <si>
    <t>цифровая фотоаппарат</t>
  </si>
  <si>
    <t>центр караоке</t>
  </si>
  <si>
    <t>ковер</t>
  </si>
  <si>
    <t>набор шкафов арсений</t>
  </si>
  <si>
    <t xml:space="preserve">набор шкафов </t>
  </si>
  <si>
    <t>шкаф для игр</t>
  </si>
  <si>
    <t>диваны</t>
  </si>
  <si>
    <t>стол 2-х тумбовый</t>
  </si>
  <si>
    <t>котельная</t>
  </si>
  <si>
    <t>сарай деревянный</t>
  </si>
  <si>
    <t>полоса препятствий</t>
  </si>
  <si>
    <t>беговая дорожка</t>
  </si>
  <si>
    <t>батут</t>
  </si>
  <si>
    <t>книги</t>
  </si>
  <si>
    <t>Интерактивный аппаратно-программный комплекс</t>
  </si>
  <si>
    <t>Портативный компьютер воспитателя</t>
  </si>
  <si>
    <t>Калькулятор</t>
  </si>
  <si>
    <t>Пылесос</t>
  </si>
  <si>
    <t>Машинка стиральная</t>
  </si>
  <si>
    <t>ДВД</t>
  </si>
  <si>
    <t>Телефонный аппарат</t>
  </si>
  <si>
    <t>Счетчик Меркурий</t>
  </si>
  <si>
    <t>Интерактивное мультимедийное устройство для коллективной работы со встроенным компьютером</t>
  </si>
  <si>
    <t>Комплексы для диагностики и развивающе-коррекционной работы с детьми дошкольного возраста в обр учр-х</t>
  </si>
  <si>
    <t>Скамейка для раздевалки</t>
  </si>
  <si>
    <t>Гигант констуктор</t>
  </si>
  <si>
    <t>Домик</t>
  </si>
  <si>
    <t>Констуктор трансформер</t>
  </si>
  <si>
    <t xml:space="preserve">МБДОУ детский сад «Светлячок» 
Сосковского района Орловской области
</t>
  </si>
  <si>
    <t>Мягкий уголок</t>
  </si>
  <si>
    <t>13 800</t>
  </si>
  <si>
    <t>6 693</t>
  </si>
  <si>
    <t>4 749</t>
  </si>
  <si>
    <t>Видеомагнитофон</t>
  </si>
  <si>
    <t>3 114</t>
  </si>
  <si>
    <t>6 750</t>
  </si>
  <si>
    <t>Палас 3х4</t>
  </si>
  <si>
    <t>2 584</t>
  </si>
  <si>
    <t>Тумба под телевизор</t>
  </si>
  <si>
    <t>ОАГВ</t>
  </si>
  <si>
    <t>Кровать детская</t>
  </si>
  <si>
    <t>Стул детский</t>
  </si>
  <si>
    <t>Стол детский</t>
  </si>
  <si>
    <t>Стол журнальный</t>
  </si>
  <si>
    <t>Шкаф для одежды</t>
  </si>
  <si>
    <t>Шкаф для игр</t>
  </si>
  <si>
    <t>Шкаф для белья</t>
  </si>
  <si>
    <t>Трельяж</t>
  </si>
  <si>
    <t>Стол для писем</t>
  </si>
  <si>
    <t>Шкаф для пособий</t>
  </si>
  <si>
    <t>Стиральная  машинка</t>
  </si>
  <si>
    <t>Сервант</t>
  </si>
  <si>
    <t>Стол обеденный</t>
  </si>
  <si>
    <t>Стол разделочный</t>
  </si>
  <si>
    <t>Стол</t>
  </si>
  <si>
    <t>Отдел образования Администрации Сосковского района Орловской области</t>
  </si>
  <si>
    <t>Детская стенка</t>
  </si>
  <si>
    <t>Шкаф бухгалтерия</t>
  </si>
  <si>
    <t>Стол письменный</t>
  </si>
  <si>
    <t>Радиотелефон</t>
  </si>
  <si>
    <t>Стул мягкий</t>
  </si>
  <si>
    <t>Сварочный аппарат</t>
  </si>
  <si>
    <t>Монитор</t>
  </si>
  <si>
    <t>Принтер /сканер</t>
  </si>
  <si>
    <t>Принтер КЭНОН</t>
  </si>
  <si>
    <t>Сканер</t>
  </si>
  <si>
    <t>Модем</t>
  </si>
  <si>
    <t xml:space="preserve">Принтер </t>
  </si>
  <si>
    <t>Факс</t>
  </si>
  <si>
    <t>Телефон</t>
  </si>
  <si>
    <t xml:space="preserve">МБДОУ ДОД «Дом детского творчества» 
Сосковского района Орловской области
</t>
  </si>
  <si>
    <t>ул. Садовая,д. 21,                         с. Сосково, Сосковского района Орловской области</t>
  </si>
  <si>
    <t>Машинка швейная</t>
  </si>
  <si>
    <t>Машинка оверл.</t>
  </si>
  <si>
    <t>Станок деревообрабат.</t>
  </si>
  <si>
    <t>Шкаф платяной</t>
  </si>
  <si>
    <t>Шкаф комбинирован-ный</t>
  </si>
  <si>
    <t>Книги</t>
  </si>
  <si>
    <t>Эллиптическийтренажер</t>
  </si>
  <si>
    <t>Стол для наст.тенниса</t>
  </si>
  <si>
    <t>Гантель пружинная</t>
  </si>
  <si>
    <t>Эспандер женский</t>
  </si>
  <si>
    <t>Гантель разбор. 5кг</t>
  </si>
  <si>
    <t>Силовой тренажёр</t>
  </si>
  <si>
    <t>Беговая дорожка</t>
  </si>
  <si>
    <t>Велотренажёр</t>
  </si>
  <si>
    <t>Жен.гимн.брусья</t>
  </si>
  <si>
    <t>Авт.пожарная сигнализация</t>
  </si>
  <si>
    <t>муниципальное бюджетное учреждение культуры «Сосковская межпоселенческая центральная библиотека» Сосковского района Орловской области</t>
  </si>
  <si>
    <t xml:space="preserve">Музыкальный центр </t>
  </si>
  <si>
    <t>ул. Советская, д. 23,                         с. Сосково, Сосковского района Орловской области</t>
  </si>
  <si>
    <t>Автоматизированное рабочее место</t>
  </si>
  <si>
    <t>Ноутбук Леново</t>
  </si>
  <si>
    <t xml:space="preserve">Дверь-сейф                </t>
  </si>
  <si>
    <t xml:space="preserve">Книжный фонд </t>
  </si>
  <si>
    <t>Отдел культуры и архивного дела администрации Сосковского района Орловской области.</t>
  </si>
  <si>
    <t>Принтер/сканер/копир</t>
  </si>
  <si>
    <t>Стол 1-тумбовый</t>
  </si>
  <si>
    <t xml:space="preserve">Муниципальное бюджетное учреждение культуры «Сосковский центр культуры»
Сосковского района Орловской области
</t>
  </si>
  <si>
    <t>Стол компьютерный(вишня)</t>
  </si>
  <si>
    <t>Баян концертный</t>
  </si>
  <si>
    <t>Компьютер (фотостудия)</t>
  </si>
  <si>
    <t>Баян с футляром</t>
  </si>
  <si>
    <t>Синтезатор «Ямаха»</t>
  </si>
  <si>
    <t>Комплект звукоусилит. аппара­туры (колонка-2, усилитель-1)</t>
  </si>
  <si>
    <t>Магнитофон 2-х кассетный «Дека»</t>
  </si>
  <si>
    <t>Магнитофон «AIWA CAWR-58»</t>
  </si>
  <si>
    <t>Одежда сцены</t>
  </si>
  <si>
    <t>Р/микрофон «Invotone»</t>
  </si>
  <si>
    <t>Печатная машинка</t>
  </si>
  <si>
    <t>Музыкальный центр LGLM-KW 6530Х</t>
  </si>
  <si>
    <t>Микшерный пульт «Альто»</t>
  </si>
  <si>
    <t xml:space="preserve">Акустическая система. </t>
  </si>
  <si>
    <t>Усилитель Invoton В-1500»</t>
  </si>
  <si>
    <t>Принтер «Canon LBP-2900»</t>
  </si>
  <si>
    <t>Компьютер Samsyng</t>
  </si>
  <si>
    <t>Принтер CANON I-SENSYSfla3ep</t>
  </si>
  <si>
    <t>Монитор LGW2243-S-PF Flatron</t>
  </si>
  <si>
    <t>Микшер с усилителем ALTO</t>
  </si>
  <si>
    <t>Колонки ALTO ELVIS</t>
  </si>
  <si>
    <t>Радиосистема Nady DKW-3</t>
  </si>
  <si>
    <t>Лазер GD300 Звезд небо з-кр</t>
  </si>
  <si>
    <t>Светильник INVOLIGHT</t>
  </si>
  <si>
    <t>Радиосистема головная в комплекте ALTO</t>
  </si>
  <si>
    <t>Прожектор театральный SV-Light</t>
  </si>
  <si>
    <t>Р/система INVOTONE WM 220Н</t>
  </si>
  <si>
    <t>Прожектор Led PAR 56:</t>
  </si>
  <si>
    <t>Микрофон Invotone GM 300</t>
  </si>
  <si>
    <t>Музыкальный центр LG</t>
  </si>
  <si>
    <t>Видеокамера SONY(для фотостудии)</t>
  </si>
  <si>
    <t>Фотокамера Canon Power(для ф/ст.)</t>
  </si>
  <si>
    <t>Костюм Дед Мороз</t>
  </si>
  <si>
    <t>Муниципальное бюджетное образовательное учреждение дополнительного образования детей «Сосковская детская школа искусств» Сосковского района Орловской области</t>
  </si>
  <si>
    <t>Пианино мод.Риктер</t>
  </si>
  <si>
    <t>63000-00</t>
  </si>
  <si>
    <t>Компьютер Samsung</t>
  </si>
  <si>
    <t>29862-00</t>
  </si>
  <si>
    <t>Фотоувеличитель Беларусь</t>
  </si>
  <si>
    <t>5420-48</t>
  </si>
  <si>
    <t>Баян Тула</t>
  </si>
  <si>
    <t>12537-00</t>
  </si>
  <si>
    <t>Музыкальный центр Samsung</t>
  </si>
  <si>
    <t>5649-28</t>
  </si>
  <si>
    <t>Балалайка Прима</t>
  </si>
  <si>
    <t>9435-00</t>
  </si>
  <si>
    <t xml:space="preserve">Балалайка секунда </t>
  </si>
  <si>
    <t>Балалайка Альт</t>
  </si>
  <si>
    <t>9990-00</t>
  </si>
  <si>
    <t>Домра Прима</t>
  </si>
  <si>
    <t>Гитара</t>
  </si>
  <si>
    <t>4995-00</t>
  </si>
  <si>
    <t>Домра</t>
  </si>
  <si>
    <t>6660-00</t>
  </si>
  <si>
    <t xml:space="preserve">Домра </t>
  </si>
  <si>
    <t>Домра малая</t>
  </si>
  <si>
    <t>7215-00</t>
  </si>
  <si>
    <t>3330-00</t>
  </si>
  <si>
    <t>Гитара Германия</t>
  </si>
  <si>
    <t>3654-00</t>
  </si>
  <si>
    <t>Балалайка Секунда</t>
  </si>
  <si>
    <t>3090-00</t>
  </si>
  <si>
    <t>Гармонь »Чайка G5X»</t>
  </si>
  <si>
    <t>8858-00</t>
  </si>
  <si>
    <t>Домра Альт</t>
  </si>
  <si>
    <t>9000-00</t>
  </si>
  <si>
    <t>Телевизор JVC AV-2108V .</t>
  </si>
  <si>
    <t>3990-00</t>
  </si>
  <si>
    <t>Принтер Лазерный CANQN</t>
  </si>
  <si>
    <t>3128-00</t>
  </si>
  <si>
    <t>Баян «Тула-210»</t>
  </si>
  <si>
    <t>15694-00</t>
  </si>
  <si>
    <t>Балалайка Контрабас</t>
  </si>
  <si>
    <t>14652-00</t>
  </si>
  <si>
    <t>16818-00</t>
  </si>
  <si>
    <t>Балалайка Прима.</t>
  </si>
  <si>
    <t>10300-00</t>
  </si>
  <si>
    <t>Фотоаппарат Canon</t>
  </si>
  <si>
    <t>8226-00</t>
  </si>
  <si>
    <t>7000-00</t>
  </si>
  <si>
    <t>27500-00</t>
  </si>
  <si>
    <t>33700-00</t>
  </si>
  <si>
    <t xml:space="preserve">Пожарная сигнализация </t>
  </si>
  <si>
    <t>4549-62</t>
  </si>
  <si>
    <t>6134-18</t>
  </si>
  <si>
    <t>2144-85</t>
  </si>
  <si>
    <t>Администрации Сосковского района Орловской области</t>
  </si>
  <si>
    <t>Компьютер в сборе</t>
  </si>
  <si>
    <t>Копировальный аппарат Sharp</t>
  </si>
  <si>
    <t>Принтер/сканер/копир Canon</t>
  </si>
  <si>
    <t>Факс Panassonic</t>
  </si>
  <si>
    <t>Газовое оборудование (гаражи)</t>
  </si>
  <si>
    <t>Сканер Canon</t>
  </si>
  <si>
    <t>Мониторы 19 LG</t>
  </si>
  <si>
    <t>Принтер Canon</t>
  </si>
  <si>
    <t>Факс-принтер</t>
  </si>
  <si>
    <t>Газовое оборудование (админ.)</t>
  </si>
  <si>
    <t>Ноутбук Dell</t>
  </si>
  <si>
    <t>Компьютер USN</t>
  </si>
  <si>
    <t>Компьютер Sempton</t>
  </si>
  <si>
    <t>Компьютер ADM</t>
  </si>
  <si>
    <t>Ноутбук Samsung</t>
  </si>
  <si>
    <t>Принтер Hp LaserJet</t>
  </si>
  <si>
    <t>Переплетная машина</t>
  </si>
  <si>
    <t>Котел Аляска АОГВ-20 КСВС</t>
  </si>
  <si>
    <t>Системный блок Celleron</t>
  </si>
  <si>
    <t>Монитор Samsung</t>
  </si>
  <si>
    <t>Инвертор сварочный</t>
  </si>
  <si>
    <t>Бензотриммер Crosser</t>
  </si>
  <si>
    <t>АРМ Компьютер в сборе</t>
  </si>
  <si>
    <t>Автомобиль УАЗ 31514</t>
  </si>
  <si>
    <t>Автомобиль ГАЗ 3102</t>
  </si>
  <si>
    <t>Автомобиль ВАЗ 21043</t>
  </si>
  <si>
    <t>Машина КО-529-05 вакуумная, коммунальная техника</t>
  </si>
  <si>
    <t>Мусоровоз с бок.загрузкой КО-449-13, коммунальная техника</t>
  </si>
  <si>
    <t>Автомобиль Лада 210740</t>
  </si>
  <si>
    <t>Кабинетный гарнитур"Андрей"</t>
  </si>
  <si>
    <t>Кабинетный гарнитур "Казбек"</t>
  </si>
  <si>
    <t>Контейнер д/мусора</t>
  </si>
  <si>
    <t>Стул письм. 2-х тумб.</t>
  </si>
  <si>
    <t>Шкаф 2-х дверный</t>
  </si>
  <si>
    <t>Стол угловой с надст.и тумбой</t>
  </si>
  <si>
    <t>Шкаф с 2 ящ. и 2 фасад.</t>
  </si>
  <si>
    <t>Диктофон Olimpus</t>
  </si>
  <si>
    <t>Автомагнитола</t>
  </si>
  <si>
    <t>Телефон Panassonic</t>
  </si>
  <si>
    <t>Стол 2-х тумбовый</t>
  </si>
  <si>
    <t>Теодолит</t>
  </si>
  <si>
    <t>Стол комп. СК-07</t>
  </si>
  <si>
    <t xml:space="preserve">Панно Герб </t>
  </si>
  <si>
    <t>Шкаф наст.антивандальный</t>
  </si>
  <si>
    <t>Контейнер мусорный</t>
  </si>
  <si>
    <t>Бензокоса Hitachi</t>
  </si>
  <si>
    <t>54:253:002:011154470</t>
  </si>
  <si>
    <t>54:253:002:011154480</t>
  </si>
  <si>
    <t>54:253:002:011159950</t>
  </si>
  <si>
    <t>54:253:002:011158130</t>
  </si>
  <si>
    <t>54:253:002:011158530</t>
  </si>
  <si>
    <t>54:253:002:011152910</t>
  </si>
  <si>
    <t>54:253:002:011160810</t>
  </si>
  <si>
    <t>54:253:002:011159940</t>
  </si>
  <si>
    <t>54:253:002:011159930</t>
  </si>
  <si>
    <t>54:253:002:011152950</t>
  </si>
  <si>
    <t>54:253:002:011155510</t>
  </si>
  <si>
    <t>54:253:002:011172980</t>
  </si>
  <si>
    <t>54:253:002:011156830</t>
  </si>
  <si>
    <t>54:253:002:011155520</t>
  </si>
  <si>
    <t>54:253:002:011156470</t>
  </si>
  <si>
    <t>54:253:002:011152900</t>
  </si>
  <si>
    <t>54:253:002:011165610</t>
  </si>
  <si>
    <t>54:253:002:011154450</t>
  </si>
  <si>
    <t>54:253:002:011156500</t>
  </si>
  <si>
    <t>54:253:002:011156480</t>
  </si>
  <si>
    <t>54:253:002:011156490</t>
  </si>
  <si>
    <t>54:253:002:011177990</t>
  </si>
  <si>
    <t>54:253:002:011165600</t>
  </si>
  <si>
    <t>54:253:002:011160450</t>
  </si>
  <si>
    <t>54:253:002:011158560</t>
  </si>
  <si>
    <t>54:253:002:010925270</t>
  </si>
  <si>
    <t>54:253:002:011158550</t>
  </si>
  <si>
    <t>Свидетельство о регистрации права оперативного управления от 30.04.2013 серия 57АБ №389373 постановление от 02.04.2013 №135</t>
  </si>
  <si>
    <t>с.Цвеленево, ул. Первомайская, 18</t>
  </si>
  <si>
    <t>Постоянное (бессрочное) пользование МБОУ"Цвеленевская средняя общеобразовательная школа" Свидетельство о регистрации права от 24.04.2013 года серия 57-АБ № 388552 Администрации от 22.03.2013 №102</t>
  </si>
  <si>
    <t>Свидетельство о регистрации права оперативного управления от 04.03.2014 серия 57АБ №498607 Постановление Администрации от 04.02.2013 №34</t>
  </si>
  <si>
    <t>с. Алмазово, ул. Молодежная, д.10</t>
  </si>
  <si>
    <t>с. Сосково, ул. Ленина,18</t>
  </si>
  <si>
    <t>57:05: 0010101:19</t>
  </si>
  <si>
    <t>57:05: 0010101:412</t>
  </si>
  <si>
    <t>Земельный участок сироты</t>
  </si>
  <si>
    <t>с. Сосково, ул. Кооперативная, д.5</t>
  </si>
  <si>
    <t>Микрофон в комплекте</t>
  </si>
  <si>
    <t>Гиря чугун, 12 кг</t>
  </si>
  <si>
    <t>Гиря чугун, 16 кг</t>
  </si>
  <si>
    <t>Гантель спорт</t>
  </si>
  <si>
    <t>Набор гантелей</t>
  </si>
  <si>
    <t>Лапы перчатки</t>
  </si>
  <si>
    <t>Макивара</t>
  </si>
  <si>
    <t>Пояс широкий</t>
  </si>
  <si>
    <t>Колесико гимнаст.</t>
  </si>
  <si>
    <t>Эспандр женск.</t>
  </si>
  <si>
    <t>Эспандер для пред.</t>
  </si>
  <si>
    <t>Полоса препятствий</t>
  </si>
  <si>
    <t xml:space="preserve">Коврик часы </t>
  </si>
  <si>
    <t>Счетная машинка</t>
  </si>
  <si>
    <t>Шкаф для детской одежды</t>
  </si>
  <si>
    <t>Кровать трех ярусная</t>
  </si>
  <si>
    <t>Стол прямоугольный</t>
  </si>
  <si>
    <t>Участок  д/сада</t>
  </si>
  <si>
    <t>57:05:0010101:123</t>
  </si>
  <si>
    <t>Свидетельство о регистрации права оперативного управления от 07.03.2014 серия 57АБ №498678, постановление Администрации от 19.02.2014 №52</t>
  </si>
  <si>
    <t>Отдел культуры и архивного дела Администрации Сосковского района</t>
  </si>
  <si>
    <t xml:space="preserve">Мемориал воинской Славы воинам танкистамв с.Сосково </t>
  </si>
  <si>
    <t>54:05:0010302:396</t>
  </si>
  <si>
    <t>Закреплено на праве оперативного управления, распорядение Администрации от 02.06.2016 №68-р</t>
  </si>
  <si>
    <t xml:space="preserve">Жилая квартира </t>
  </si>
  <si>
    <t>Свидетельство о регистрации права оперативного управления от 23.11.2005 серия 57АБ №333832 постановление от 29.03.2013 №133</t>
  </si>
  <si>
    <t>Раздел 3. Сведения о муниципальных учреждениях на 2017 год</t>
  </si>
  <si>
    <t>Свидетельство о регистрации права от 20.07.2015 №57-57/008-57/008/007/2015-321/1</t>
  </si>
  <si>
    <t>Здание (бывшая школа)</t>
  </si>
  <si>
    <t>Оперативное управление от 30.04.2013 серия 57АБ №389373 постановление от 24.02.2013 №184-р</t>
  </si>
  <si>
    <t>2 квартирный жилой дом</t>
  </si>
  <si>
    <t xml:space="preserve">Инвентарный/кадастровый/условный номер муниципального недвижимого имущества </t>
  </si>
  <si>
    <t>Здание дет сада</t>
  </si>
  <si>
    <t>п. Маяк</t>
  </si>
  <si>
    <t>54:253:002:017147370</t>
  </si>
  <si>
    <t>д. Звягинцево, д.36</t>
  </si>
  <si>
    <t>Улыбка бывш</t>
  </si>
  <si>
    <t>Непоседы бывш</t>
  </si>
  <si>
    <t xml:space="preserve">д. Мураевка, ул.А. Н. Артюхова, 20 </t>
  </si>
  <si>
    <t>57:05:0660101:186</t>
  </si>
  <si>
    <t>Прочие</t>
  </si>
  <si>
    <t>Даты возникновения и прекращения права муниципальной собственности на движимое имущество/год выпуска</t>
  </si>
  <si>
    <t>2010/2010</t>
  </si>
  <si>
    <t>2014/2014</t>
  </si>
  <si>
    <t>Трактор ДТ -75</t>
  </si>
  <si>
    <t>2017/1992</t>
  </si>
  <si>
    <t>2009/2009</t>
  </si>
  <si>
    <t>1992/1992</t>
  </si>
  <si>
    <t>2015/2015</t>
  </si>
  <si>
    <t>2015/1978</t>
  </si>
  <si>
    <t>2015/1989</t>
  </si>
  <si>
    <t>2015/1980</t>
  </si>
  <si>
    <t>Распоряжение администрации от 30.12.2016 № 230-р</t>
  </si>
  <si>
    <t>2013/1997</t>
  </si>
  <si>
    <t>Постановление Администрации Сосковского района от 22.03.2013 года     № 98 "О создании муниципального унитарного предприятия Сосковского района "Парус"</t>
  </si>
  <si>
    <t xml:space="preserve">Наименование акционерного общества - эмитента, его основном государственном регистрационном номере </t>
  </si>
  <si>
    <t>Количество акций, выпущенных акционерным обществом (с указанием количества привилегировочных акций), и размере доли в уставном капитале, принадлежащей муниципальному образованию, в процентах</t>
  </si>
  <si>
    <t>Открытого акционерного общества «Газпром газораспределение Орел»</t>
  </si>
  <si>
    <t>Регистрационный номер выпуска 1-01-40584-А), 47 обыкновенных именных акций (0,1%)</t>
  </si>
  <si>
    <t>Свидетельство о регистрации права от 26.06.2001 серия 57АА №025321</t>
  </si>
  <si>
    <t>д. Мартьяново</t>
  </si>
  <si>
    <t>Водонапорная башня</t>
  </si>
  <si>
    <t>Скважина</t>
  </si>
  <si>
    <t>Трактор МТЗ-80</t>
  </si>
  <si>
    <t>Прицеп 2 ПТС 4</t>
  </si>
  <si>
    <t>Плуг ПЛН-3-35</t>
  </si>
  <si>
    <t>Косилка КС-2,1</t>
  </si>
  <si>
    <t>Договор хоз. ведения от 22.04.2015</t>
  </si>
  <si>
    <t>Датчик давления ПД-100</t>
  </si>
  <si>
    <t>Преобразователь частоты</t>
  </si>
  <si>
    <t>Панель оператора ЛПО 1</t>
  </si>
  <si>
    <t>Распоряжение администрации от 14.09.2016 № 22-р</t>
  </si>
  <si>
    <t>54:253:002:010023400:0060</t>
  </si>
  <si>
    <t>54:253:002:010023400:0061</t>
  </si>
  <si>
    <t>д. Ельково</t>
  </si>
  <si>
    <t>54:253:002:010023420:0060</t>
  </si>
  <si>
    <t>54:253:002:010023430:0060</t>
  </si>
  <si>
    <t>54:253:002:010023430:0061</t>
  </si>
  <si>
    <t>д. Орехово</t>
  </si>
  <si>
    <t>д. Кукуевка</t>
  </si>
  <si>
    <t>с. Сосково, ул. Трудовые резервы</t>
  </si>
  <si>
    <t>54:253:002:010023440:0060</t>
  </si>
  <si>
    <t>54:253:002:010023340:0061</t>
  </si>
  <si>
    <t>54:253:002:010023610:0061</t>
  </si>
  <si>
    <t>с. Сосково, ул. Школьный</t>
  </si>
  <si>
    <t>д. Шаховцы</t>
  </si>
  <si>
    <t>54:253:002:010023590:0060</t>
  </si>
  <si>
    <t>54:253:002:010023450:0060</t>
  </si>
  <si>
    <t>54:253:002:010023450:0061</t>
  </si>
  <si>
    <t>54:253:002:010023460:0060</t>
  </si>
  <si>
    <t>54:253:002:010023460:0061</t>
  </si>
  <si>
    <t>54:253:002:010023600:0060</t>
  </si>
  <si>
    <t>с. Сосково, ул. Ленина</t>
  </si>
  <si>
    <t>54:253:002:010023310:0060</t>
  </si>
  <si>
    <t>54:253:002:010023310:0061</t>
  </si>
  <si>
    <t>Мураевское сельское поселение</t>
  </si>
  <si>
    <t>54:253:002:010023530:0060</t>
  </si>
  <si>
    <t>54:253:002:010023530:0061</t>
  </si>
  <si>
    <t>54:253:002:010023540:0060</t>
  </si>
  <si>
    <t>54:253:002:010023550:0061</t>
  </si>
  <si>
    <t>54:253:002:010023550:0060</t>
  </si>
  <si>
    <t>Отдел культуры и архтвного дела администрации Сосковского района Орловской области</t>
  </si>
  <si>
    <t>303980.Орловская область.Сосковский район.с.Сосково ул.Советская д.2</t>
  </si>
  <si>
    <t>1025700724400</t>
  </si>
  <si>
    <t>Монитор 17LG Flatron</t>
  </si>
  <si>
    <t xml:space="preserve">Коммутатор </t>
  </si>
  <si>
    <t>МФУ Принтер/сканер/копир Canon</t>
  </si>
  <si>
    <t>Погрузчик фронтальный</t>
  </si>
  <si>
    <t>Автогрейдер ДЗ-122</t>
  </si>
  <si>
    <t>Трактор М ТЗ-80 с инвентарем</t>
  </si>
  <si>
    <t>Полуприцеп с оборуд.распредел.</t>
  </si>
  <si>
    <t>Плита «Лежачий полицейский» сборн</t>
  </si>
  <si>
    <t>Косилка ротационная RHY-2.1</t>
  </si>
  <si>
    <t>Отвал поворотный</t>
  </si>
  <si>
    <t>Принтер HP МФУ</t>
  </si>
  <si>
    <t xml:space="preserve">Щит информационный  </t>
  </si>
  <si>
    <t>Трактор ДТ-75</t>
  </si>
  <si>
    <t xml:space="preserve">Ноутбук Asus </t>
  </si>
  <si>
    <t>Принтер Pantum Мфу</t>
  </si>
  <si>
    <t>Ноутбук Lenovo</t>
  </si>
  <si>
    <t>IP-телефон.адаптер</t>
  </si>
  <si>
    <t xml:space="preserve">Маршрутизатор </t>
  </si>
  <si>
    <t>Преобр.частоты ПЧВ</t>
  </si>
  <si>
    <t>Насос ЭЦВ6-10-140 3ПН</t>
  </si>
  <si>
    <t>Насос ЭЦВ6-6,5-125</t>
  </si>
  <si>
    <t>Шкаф-стеллаж</t>
  </si>
  <si>
    <t>Стенка специализ.</t>
  </si>
  <si>
    <t xml:space="preserve">Стол рабочий </t>
  </si>
  <si>
    <t>Панно декоративное</t>
  </si>
  <si>
    <t>Стеллаж-шкаф</t>
  </si>
  <si>
    <t>Шкаф одежной</t>
  </si>
  <si>
    <t>Web-сайт</t>
  </si>
  <si>
    <t>Системный блокПринтер LaserJet</t>
  </si>
  <si>
    <t>Монитор19Philips(клав.мышь,колон)Принтер</t>
  </si>
  <si>
    <t>МТЗ-82</t>
  </si>
  <si>
    <t>Кресла зал</t>
  </si>
  <si>
    <t xml:space="preserve">Постановление Главы администрации Сосковского района от 22.09.2011 №290 </t>
  </si>
  <si>
    <t>Балансовая -4082673-15 остаточная - 400000-36</t>
  </si>
  <si>
    <t>МБУК "Сосковская межпоселенческая центральная библиотека" Сосковского района Орловской области</t>
  </si>
  <si>
    <t>1065747001110</t>
  </si>
  <si>
    <t xml:space="preserve">Постановление Главы администрации Сосковского района от 27.12.2005г №170 </t>
  </si>
  <si>
    <t>балансовая -2357765.40 остаточная -497919-81</t>
  </si>
  <si>
    <t>МБУК "Сосковский центр культуры" Сосковского района Орловской области</t>
  </si>
  <si>
    <t>303980.Орловская область.Сосковский район.с.Сосково ул.Советская д.23</t>
  </si>
  <si>
    <t>1065747002881</t>
  </si>
  <si>
    <t xml:space="preserve">Постановление Главы администрации Сосковского района от 13.04.2006г №13 </t>
  </si>
  <si>
    <t>балансовая - 1330006-86 остаточная -28209-67</t>
  </si>
  <si>
    <t>МБУ ДО "Сосковская детская школа искусств"</t>
  </si>
  <si>
    <t>303980.Орловская область.Сосковский район.с.Сосково ул. Ленина. д.18</t>
  </si>
  <si>
    <t>1025700724290</t>
  </si>
  <si>
    <t xml:space="preserve">Постановление Главы администрации Сосковского района от 26.09.2002г №116 </t>
  </si>
  <si>
    <t>балансовая - 833051-38 остаточная -110166-91</t>
  </si>
  <si>
    <t>с. Сосково, ул. Ленина, 18</t>
  </si>
  <si>
    <t>муниципальное бюджетное общеобразовательное учреждение "Сосковская средняя общеобразоваиельная школа" Сосковского района Орловской области</t>
  </si>
  <si>
    <t xml:space="preserve">Россия, 303980, Орловская область,
Сосковский район, с.Сосково, ул.Ленина, д.2  </t>
  </si>
  <si>
    <t>ОГРН     1025700724610, 28.11.2002 г.</t>
  </si>
  <si>
    <t>Постановление Главы Администрации Сосковского района от 5 января 1994 г. №12 а "О регистрации Сосковской средней школы Сосковского района Орловской области"</t>
  </si>
  <si>
    <t>13898667.10 - балансовая, 6215259.26 - остаточная</t>
  </si>
  <si>
    <t>ОГРН     1025700724455, 30.05.2001 г.</t>
  </si>
  <si>
    <t xml:space="preserve">Постановление Главы Администрации Сосковского района от 29.09.1995 г. №87 </t>
  </si>
  <si>
    <t>8 010 486,40 - балансовая,               3 940 296 - остаточная</t>
  </si>
  <si>
    <t>ОГРН     1025700724411, 30.05.2001 г.</t>
  </si>
  <si>
    <t>Постановление Главы Администрации Сосковского района от 29.09.1995 г. №90</t>
  </si>
  <si>
    <t>муниципальное бюджетное общеобразовательное учреждение "Прелепская средняя общеобразовательная школа" Сосковского района Орловской области</t>
  </si>
  <si>
    <t>муниципальное бюджетное общеобразовательное учреждение "Цвеленевская средняя общеобразовательная школа" Сосковского района Орловской области</t>
  </si>
  <si>
    <t>муниципальное бюджетное общеобразовательное учреждение "Рыжковская средняя общеобразовательная школа" Сосковского района Орловской области</t>
  </si>
  <si>
    <t>ОГРН     1025700724390, 27.12.2011 г.</t>
  </si>
  <si>
    <t>Постановление Главы Администрации Сосковского района от  г. №</t>
  </si>
  <si>
    <t>2068028,29 - балансовая,  остаточная</t>
  </si>
  <si>
    <t>959975,83 - балансовая,  остаточная</t>
  </si>
  <si>
    <t>Кадастровый номер</t>
  </si>
  <si>
    <t>Наименование</t>
  </si>
  <si>
    <t>Адрес</t>
  </si>
  <si>
    <t>КС ОКС</t>
  </si>
  <si>
    <t>Дата утверждения КС</t>
  </si>
  <si>
    <t xml:space="preserve"> РПН Тип</t>
  </si>
  <si>
    <t>Инвентарный номер</t>
  </si>
  <si>
    <t>Правообладатель</t>
  </si>
  <si>
    <t>Свидетельство о госрегистрации</t>
  </si>
  <si>
    <t>57:05:0010101:236</t>
  </si>
  <si>
    <t>Автодорога</t>
  </si>
  <si>
    <t>р-н Сосковский, с Сосково, ул Кооперативная</t>
  </si>
  <si>
    <t>01.01.2013</t>
  </si>
  <si>
    <t>54:253:002:010063020</t>
  </si>
  <si>
    <t>МО Сосковский район</t>
  </si>
  <si>
    <t xml:space="preserve"> от  30.12.2005 серия 57 АА №382344</t>
  </si>
  <si>
    <t>57:05:0010201:114</t>
  </si>
  <si>
    <t>р-н Сосковский, с Сосково, ул Октябрьская</t>
  </si>
  <si>
    <t>54:253:002:010063080</t>
  </si>
  <si>
    <t xml:space="preserve"> от 30.12.2005 серия 57АА №382336</t>
  </si>
  <si>
    <t>57:05:0010201:124</t>
  </si>
  <si>
    <t>р-н Сосковский, с Сосково, ул Верхняя-Северная</t>
  </si>
  <si>
    <t>54:253:002:010063010</t>
  </si>
  <si>
    <t xml:space="preserve"> от  30.12.2005 серия 57АА №382347</t>
  </si>
  <si>
    <t>57:05:0010202:170</t>
  </si>
  <si>
    <t>р-н Сосковский, с Сосково, ул Советская</t>
  </si>
  <si>
    <t>54:253:002:010063040</t>
  </si>
  <si>
    <t xml:space="preserve"> от 30.12.2005 серия 57АА №382339</t>
  </si>
  <si>
    <t>57:05:0010202:222</t>
  </si>
  <si>
    <t>р-н Сосковский, с Сосково, ул Трудовые резервы</t>
  </si>
  <si>
    <t>54:253:002:010063100</t>
  </si>
  <si>
    <t xml:space="preserve"> от  30.12.2005 серия 57АА №382334</t>
  </si>
  <si>
    <t>57:05:0010302:209</t>
  </si>
  <si>
    <t>Орловская область, р-н Сосковский, с Сосково, ул Садовая</t>
  </si>
  <si>
    <t>54:253:002:010063050</t>
  </si>
  <si>
    <t xml:space="preserve"> от 30.12.2005 серия 57АА №382340</t>
  </si>
  <si>
    <t>57:05:0010302:236</t>
  </si>
  <si>
    <t>р-н Сосковский, с Сосково, ул Куренцовой</t>
  </si>
  <si>
    <t>54:253:002:010063060</t>
  </si>
  <si>
    <t xml:space="preserve"> от  30.12.2005 серия 57АА №382335</t>
  </si>
  <si>
    <t>57:05:0010302:246</t>
  </si>
  <si>
    <t>Орловская область, р-н Сосковский, с Сосково, ул Новая</t>
  </si>
  <si>
    <t>54:253:002:010063070</t>
  </si>
  <si>
    <t xml:space="preserve"> от  30.12.2005 серия 57АА №382337</t>
  </si>
  <si>
    <t>57:05:0010401:24</t>
  </si>
  <si>
    <t>р-н Сосковский, с Сосково, ул Первомайская</t>
  </si>
  <si>
    <t>54:253:0026010063110</t>
  </si>
  <si>
    <t xml:space="preserve"> от  30.12.2005 серия 57АА №382333</t>
  </si>
  <si>
    <t>57:05:0010401:31</t>
  </si>
  <si>
    <t>р-н Сосковский, с Сосково, пер Школьный</t>
  </si>
  <si>
    <t>54:253:002:010062990</t>
  </si>
  <si>
    <t xml:space="preserve"> от  30.12.2005 серия 57АА №382345</t>
  </si>
  <si>
    <t>57:05:0010403:123</t>
  </si>
  <si>
    <t>р-н Сосковский, с Сосково, ул Ревкова</t>
  </si>
  <si>
    <t>54:253:002:010062980</t>
  </si>
  <si>
    <t xml:space="preserve"> от 30.12.2005 серия 57АА №382346</t>
  </si>
  <si>
    <t>57:05:0010403:130</t>
  </si>
  <si>
    <t>р-н Сосковский, с Сосково, ул Нижняя-Северная</t>
  </si>
  <si>
    <t>54:253:002:010063130</t>
  </si>
  <si>
    <t xml:space="preserve"> от  30.12.2005 серия 57АА №382342</t>
  </si>
  <si>
    <t>57:05:0010403:148</t>
  </si>
  <si>
    <t>р-н Сосковский, с Сосково, ул Молодежная</t>
  </si>
  <si>
    <t>54:253:002:010063090</t>
  </si>
  <si>
    <t xml:space="preserve"> от  30.12.2005 серия 57АА №382341</t>
  </si>
  <si>
    <t>57:05:0010403:195</t>
  </si>
  <si>
    <t>р-н Сосковский, с Сосково, ул Совхозная</t>
  </si>
  <si>
    <t>54:253:002:010063120</t>
  </si>
  <si>
    <t xml:space="preserve"> от  30.12.2005 серия 57АА №382332</t>
  </si>
  <si>
    <t>р-н Сосковский, с Сосково, ул Заречная</t>
  </si>
  <si>
    <t>01.01.2014</t>
  </si>
  <si>
    <t>54:253:002:010063000</t>
  </si>
  <si>
    <t xml:space="preserve"> от  30.12.2005 серия 57АА №382343</t>
  </si>
  <si>
    <t>Перечень автодорог зарегистрированных и имеющих ТП</t>
  </si>
  <si>
    <t>муниципальное бюджетное общеобразовательное учреждение "Алмазовская средняя общеобразовательная школа" Сосковского района Орловской области</t>
  </si>
  <si>
    <t>Россия, 303995, Орловская область,
Сосковский район, с. Алмазово, ул. Молодежная, д.10</t>
  </si>
  <si>
    <t>ОГРН     1025700724741, 30.05.2001 г.</t>
  </si>
  <si>
    <t>6137300 - балансовая,  остаточная -3974986</t>
  </si>
  <si>
    <t>МБУ ДО "Дом детского творцества"</t>
  </si>
  <si>
    <t>ОГРН     1025700724312, 30.05.2001 г.</t>
  </si>
  <si>
    <t>Постановление Главы Администрации Сосковского района от 01.02.1995  г. № 9</t>
  </si>
  <si>
    <t>942 818,61 - балансовая,  остаточная -           329 589,61</t>
  </si>
  <si>
    <t>943 818,61 - балансовая,  остаточная -           329 589,61</t>
  </si>
  <si>
    <t>МБДОУ "Детский сад" Светлячок"</t>
  </si>
  <si>
    <t>Россия, 303995, Орловская область,
Сосковский район, с. Алмазово, ул. Молодежная, д.26</t>
  </si>
  <si>
    <t>ОГРН     10257000201, 29.12.2011 г.</t>
  </si>
  <si>
    <t xml:space="preserve">Постановление Главы Администрации Сосковского района от    г. № </t>
  </si>
  <si>
    <t>Россия, 303982, Орловская область,
Сосковский район, с. Рыжково, ул.Черемушки, д.3</t>
  </si>
  <si>
    <t>Россия, 303986, Орловская область,
Сосковский район, с. Цвеленево, ул.Первомайская, д.18</t>
  </si>
  <si>
    <t>Россия, 303987, Орловская область,
Сосковский район, д. Прилепы, д.85</t>
  </si>
  <si>
    <t>Россия, 303990, Орловская область,
Сосковский район, с. Сосково, ул. Садовая, д.21</t>
  </si>
  <si>
    <t>54:253:002:010023540:0061</t>
  </si>
  <si>
    <t>54:253:002:010023560:0060</t>
  </si>
  <si>
    <t>54:253:002:010023560:0061</t>
  </si>
  <si>
    <t>д. Мелихово</t>
  </si>
  <si>
    <t>д. Должонки</t>
  </si>
  <si>
    <t>д. Маслово</t>
  </si>
  <si>
    <t>д. Цвеленево</t>
  </si>
  <si>
    <t>54:253:002:010023580:0060</t>
  </si>
  <si>
    <t>54:253:002:010023580:0061</t>
  </si>
  <si>
    <t>54:253:002:010023570:0060</t>
  </si>
  <si>
    <t>54:253:002:010023570:0061</t>
  </si>
  <si>
    <t>Кировское сельское поселение</t>
  </si>
  <si>
    <t>д. Дерюгино</t>
  </si>
  <si>
    <t>с. Ново- Гнездилово</t>
  </si>
  <si>
    <t>д. Игино</t>
  </si>
  <si>
    <t>54:253:002:010023280:0060</t>
  </si>
  <si>
    <t>54:253:002:010023280:0061</t>
  </si>
  <si>
    <t>54:253:002:010023300:0060</t>
  </si>
  <si>
    <t>54:253:002:010023300:0061</t>
  </si>
  <si>
    <t>54:253:002:010023290:0060</t>
  </si>
  <si>
    <t>54:253:002:010023290:0061</t>
  </si>
  <si>
    <t>54:253:002:010053460</t>
  </si>
  <si>
    <t>54:253:002:010053450</t>
  </si>
  <si>
    <t>54:253:002:010053470</t>
  </si>
  <si>
    <t>54:253:002:010053440</t>
  </si>
  <si>
    <t>с. Старогнездилово</t>
  </si>
  <si>
    <t>д. Толмачево</t>
  </si>
  <si>
    <t>54:253:002:010023470:0060</t>
  </si>
  <si>
    <t>54:253:002:010023480:0061</t>
  </si>
  <si>
    <t>54:253:002:010023490:0061</t>
  </si>
  <si>
    <t>54:253:002:010023520:0060</t>
  </si>
  <si>
    <t>д. Зяблово</t>
  </si>
  <si>
    <t>д. Алмазово</t>
  </si>
  <si>
    <t>Рыжковское сельское поселение</t>
  </si>
  <si>
    <t>54:253:002:010023390:0060</t>
  </si>
  <si>
    <t>54:253:002:010023390:0061</t>
  </si>
  <si>
    <t>54:253:002:010023350:0060</t>
  </si>
  <si>
    <t>54:253:002:010023350:0061</t>
  </si>
  <si>
    <t>д. Еньшино</t>
  </si>
  <si>
    <t>54:253:002:010023360:0060</t>
  </si>
  <si>
    <t>54:253:002:010023360:0061</t>
  </si>
  <si>
    <t>54:253:002:010023370:0060</t>
  </si>
  <si>
    <t>54:253:002:010023370:0061</t>
  </si>
  <si>
    <t>54:253:002:010023380:0060</t>
  </si>
  <si>
    <t>54:253:002:010023380:0061</t>
  </si>
  <si>
    <t>54:253:002:010023340:0060</t>
  </si>
  <si>
    <t>д.Св. Жизнь</t>
  </si>
  <si>
    <t>д. Жихарево</t>
  </si>
  <si>
    <t>д. Ключниково</t>
  </si>
  <si>
    <t>07.12.2005 г.</t>
  </si>
  <si>
    <t>13.12.2005 г.</t>
  </si>
  <si>
    <t>12.01.2006 г.</t>
  </si>
  <si>
    <t>10 м</t>
  </si>
  <si>
    <t>100 м</t>
  </si>
  <si>
    <t>92 м</t>
  </si>
  <si>
    <t>11 м.</t>
  </si>
  <si>
    <t>120 м</t>
  </si>
  <si>
    <t>80м</t>
  </si>
  <si>
    <t>110м</t>
  </si>
  <si>
    <t>90 м</t>
  </si>
  <si>
    <t>119м</t>
  </si>
  <si>
    <t>104м</t>
  </si>
  <si>
    <t>11 кв.м.</t>
  </si>
  <si>
    <t>10 кв.м.</t>
  </si>
  <si>
    <t>11 м</t>
  </si>
  <si>
    <t>110 м</t>
  </si>
  <si>
    <t>54:253:002:010023420:0061</t>
  </si>
  <si>
    <t>170 м</t>
  </si>
  <si>
    <t>54:253:002:010023410:0061</t>
  </si>
  <si>
    <t>54:253:002:010023410:0060</t>
  </si>
  <si>
    <t>13.12.2005 года</t>
  </si>
  <si>
    <t>54:253:002:010023440:0061</t>
  </si>
  <si>
    <t>165 м</t>
  </si>
  <si>
    <t>180 м</t>
  </si>
  <si>
    <t>190 м</t>
  </si>
  <si>
    <t>145 м</t>
  </si>
  <si>
    <t>160 м</t>
  </si>
  <si>
    <t>с. Сосково, ул. Первомайская, 4</t>
  </si>
  <si>
    <t>Договор хоз. ведения от 16.01.2015</t>
  </si>
  <si>
    <t>10 м.;25 куб..м</t>
  </si>
  <si>
    <t>Свидетельство о регистрации права от 12.01.2006 серия 57АА №382363</t>
  </si>
  <si>
    <t>Свидетельство о регистрации права от 12.01.2006 серия 57АА №382362</t>
  </si>
  <si>
    <t>Свидетельство о регистрации права от 12.01.2006 серия 57АА №382361</t>
  </si>
  <si>
    <t>Свидетельство о регистрации права от 12.01.2006 серия 57АА №382364</t>
  </si>
  <si>
    <t>Свидетельство о регистрации права от 13.12.2005 серия 57АА №361281</t>
  </si>
  <si>
    <t>Свидетельство о регистрации права от 13.12.2005 серия 57АА №361283</t>
  </si>
  <si>
    <t>Свидетельство о регистрации права от 13.12.2005 серия 57АА №361280</t>
  </si>
  <si>
    <t>Свидетельство о регистрации права от 13.12.2005 серия 57АА №361279</t>
  </si>
  <si>
    <t>Свидетельство о регистрации права от 13.12.2005 серия 57АА №361278</t>
  </si>
  <si>
    <t>Свидетельство о регистрации права от 13.12.2005 серия 57АА №361305</t>
  </si>
  <si>
    <t>Свидетельство о регистрации права от 07.12.2005 серия 57АА №361126</t>
  </si>
  <si>
    <t>Перечень движимого имущества Сосковского района Орловской области переданного на праве хозяйственного ведения МУП "Сосковского района Парус"</t>
  </si>
  <si>
    <t>N п/п</t>
  </si>
  <si>
    <t>Свидетельство о регистрации права от 07.12.2005 серия 57АА №361132</t>
  </si>
  <si>
    <t>Свидетельство о регистрации права от 07.12.2005 серия 57АА №361134</t>
  </si>
  <si>
    <t>Свидетельство о регистрации права от 13.12.2005 серия 57АА №361134</t>
  </si>
  <si>
    <t>Свидетельство о регистрации права от 30.04.2013 серия 57АБ №389336</t>
  </si>
  <si>
    <t>Свидетельство о регистрации права от 24.05.2013 серия 57АБ №389912</t>
  </si>
  <si>
    <t>Свидетельство о регистрации права от 24.05.2013 серия 57АБ №389913</t>
  </si>
  <si>
    <t>Свидетельство о регистрации права от 03.06.2013 серия 57АБ №389872</t>
  </si>
  <si>
    <t>Свидетельство о регистрации права от 27.05.2013 серия 57АБ №389945</t>
  </si>
  <si>
    <t>Свидетельство о регистрации права от 14.02.2008 серия 57АА №600205</t>
  </si>
  <si>
    <t>Свидетельство о регистрации права от 18.12.2014 серия 57АБ №634838</t>
  </si>
  <si>
    <t>Свидетельство о регистрации права от 18.12.2014 серия 57АБ №634837</t>
  </si>
  <si>
    <t>Свидетельство о регистрации права от 18.12.2014 серия 57АБ №634839</t>
  </si>
  <si>
    <t>57:05:0010202:328</t>
  </si>
  <si>
    <t>Свидетельство о регистрации права от 14.08.2015 серия 57-57/008-57/008/008/2015-192/2</t>
  </si>
  <si>
    <t>57:05:0010403:256</t>
  </si>
  <si>
    <t>Свидетельство о регистрации права от 20.08.2015 серия 57-57/008-57/008/008/2015-230/3</t>
  </si>
  <si>
    <t>Выписка из ЕГРП от 23.12.2016 года 57-57/008-57/999/001/2016-1669/1</t>
  </si>
  <si>
    <t>57:05:0010301:161</t>
  </si>
  <si>
    <t>Выписка из ЕГРП от 23.12.2016 года 57-57/008-57/999/001/2016-1670/2</t>
  </si>
  <si>
    <t>Жилая квартира с. Сосково,ул.Трудовые резервы, д.11, кв.8</t>
  </si>
  <si>
    <t>57:05:0010202:391</t>
  </si>
  <si>
    <t>Выписка из ЕГРН от 04.05.2017</t>
  </si>
  <si>
    <t>Свидетельство о регистрации права от 07.12.2005 серия 57АА №361133</t>
  </si>
  <si>
    <t>Свидетельство о регистрации права от 31.12.2013 серия 57АБ №497507</t>
  </si>
  <si>
    <t>Свидетельство о регистрации права от 31.12.2013 серия 57АБ №497509</t>
  </si>
  <si>
    <t>Свидетельство о регистрации права от 31.12.2013 серия 57АБ №497508</t>
  </si>
  <si>
    <t>Свидетельство о регистрации права от 31.12.2013 серия 57АБ №497510</t>
  </si>
  <si>
    <t>Погрузчик ПК-40-02-01</t>
  </si>
  <si>
    <t xml:space="preserve">Сведения о балансовой стоимости движимого имущества и начисленной аммортизации (износе)     </t>
  </si>
  <si>
    <t>Автогрейдер ДЗ-122-А2</t>
  </si>
  <si>
    <t>Договор хоз. ведения от 10.03.2015</t>
  </si>
  <si>
    <t>Внесено в уставной фонд</t>
  </si>
  <si>
    <t>Договор хоз. ведения от 10.09.2014</t>
  </si>
  <si>
    <t>Договор хоз. ведения от 02.07.2013</t>
  </si>
  <si>
    <t>Договор хоз. ведения от 25.04.2013</t>
  </si>
  <si>
    <t>Договор хоз. ведения от 30.11.2015</t>
  </si>
  <si>
    <t>Трактор МТЗ-82</t>
  </si>
  <si>
    <t>Полуприцеп РС-822-МКУ 1,4 Т</t>
  </si>
  <si>
    <t>Автомашина вакуумная АМУР-531355</t>
  </si>
  <si>
    <t>Автомашина мусоровоз АМУР-531355</t>
  </si>
  <si>
    <t>Свидетельство о регистрации права от 31.12.2013 серия 57АБ №498427</t>
  </si>
  <si>
    <t>Свидетельство о регистрации права от 31.12.2013 серия 57АБ №497506</t>
  </si>
  <si>
    <t>Свидетельство о регистрации права от 13.12.2005 серия 57АА №361282</t>
  </si>
  <si>
    <t>54:253:002:010023490:0060</t>
  </si>
  <si>
    <t>Свидетельство о регистрации права от 07.12.2005 серия 57АА №361156</t>
  </si>
  <si>
    <t>Свидетельство о регистрации права от 07.12.2005 серия 57АА №361129</t>
  </si>
  <si>
    <t>Свидетельство о регистрации права от 07.12.2005 серия 57АА №361158</t>
  </si>
  <si>
    <t>Свидетельство о регистрации права от 07.12.2005 серия 57АА №361130</t>
  </si>
  <si>
    <t>Свидетельство о регистрации права от 07.12.2005 серия 57АА №361168</t>
  </si>
  <si>
    <t xml:space="preserve">Стол 2-х тумбовый </t>
  </si>
  <si>
    <t xml:space="preserve">Обогреватель </t>
  </si>
  <si>
    <t xml:space="preserve">Стул </t>
  </si>
  <si>
    <t>ул.Ленина, с. Сосково, Сосковского района Орловской области</t>
  </si>
  <si>
    <t>Оборудование микрофонное</t>
  </si>
  <si>
    <t>Ноутбук Aser</t>
  </si>
  <si>
    <t>Музыкальный центр ААС</t>
  </si>
  <si>
    <t>Принтер СANON-6090</t>
  </si>
  <si>
    <t>Принтер СANON-2900</t>
  </si>
  <si>
    <t>Свидетельство о регистрации права от 07.12.2005 серия 57АА №361161</t>
  </si>
  <si>
    <t>Свидетельство о регистрации права от 07.12.2005 серия 57АА №361152</t>
  </si>
  <si>
    <t>Свидетельство о регистрации права от 07.12.2005 серия 57АА №361125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</si>
</sst>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mmm/yyyy"/>
  </numFmts>
  <fonts count="3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sz val="9"/>
      <name val="Tahoma"/>
      <family val="2"/>
    </font>
    <font>
      <sz val="11"/>
      <color indexed="22"/>
      <name val="Wingdings 2"/>
      <family val="1"/>
    </font>
    <font>
      <sz val="8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color indexed="63"/>
      <name val="Times New Roman"/>
      <family val="1"/>
    </font>
    <font>
      <b/>
      <sz val="12"/>
      <name val="Arial"/>
      <family val="2"/>
    </font>
    <font>
      <sz val="12.5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429">
    <xf numFmtId="0" fontId="0" fillId="0" borderId="0" xfId="0" applyAlignment="1">
      <alignment/>
    </xf>
    <xf numFmtId="0" fontId="2" fillId="0" borderId="0" xfId="55">
      <alignment/>
      <protection/>
    </xf>
    <xf numFmtId="0" fontId="5" fillId="0" borderId="10" xfId="55" applyFont="1" applyBorder="1" applyAlignment="1">
      <alignment horizontal="center" vertical="top" wrapText="1"/>
      <protection/>
    </xf>
    <xf numFmtId="0" fontId="5" fillId="0" borderId="11" xfId="55" applyFont="1" applyBorder="1" applyAlignment="1">
      <alignment horizontal="center" vertical="top" wrapText="1"/>
      <protection/>
    </xf>
    <xf numFmtId="0" fontId="2" fillId="0" borderId="0" xfId="54">
      <alignment/>
      <protection/>
    </xf>
    <xf numFmtId="0" fontId="2" fillId="0" borderId="12" xfId="55" applyBorder="1" applyAlignment="1">
      <alignment horizontal="center"/>
      <protection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2" fillId="0" borderId="13" xfId="55" applyBorder="1" applyAlignment="1">
      <alignment horizontal="center"/>
      <protection/>
    </xf>
    <xf numFmtId="0" fontId="6" fillId="0" borderId="12" xfId="54" applyFont="1" applyFill="1" applyBorder="1" applyAlignment="1">
      <alignment wrapText="1"/>
      <protection/>
    </xf>
    <xf numFmtId="0" fontId="6" fillId="0" borderId="12" xfId="54" applyFont="1" applyFill="1" applyBorder="1" applyAlignment="1">
      <alignment horizontal="center" wrapText="1"/>
      <protection/>
    </xf>
    <xf numFmtId="0" fontId="6" fillId="0" borderId="14" xfId="54" applyFont="1" applyFill="1" applyBorder="1" applyAlignment="1">
      <alignment wrapText="1"/>
      <protection/>
    </xf>
    <xf numFmtId="0" fontId="6" fillId="0" borderId="14" xfId="54" applyFont="1" applyFill="1" applyBorder="1" applyAlignment="1">
      <alignment horizontal="center" wrapText="1"/>
      <protection/>
    </xf>
    <xf numFmtId="3" fontId="6" fillId="0" borderId="12" xfId="54" applyNumberFormat="1" applyFont="1" applyFill="1" applyBorder="1" applyAlignment="1">
      <alignment horizontal="center" wrapText="1"/>
      <protection/>
    </xf>
    <xf numFmtId="4" fontId="6" fillId="0" borderId="12" xfId="54" applyNumberFormat="1" applyFont="1" applyFill="1" applyBorder="1" applyAlignment="1">
      <alignment horizontal="center" wrapText="1"/>
      <protection/>
    </xf>
    <xf numFmtId="3" fontId="6" fillId="0" borderId="14" xfId="54" applyNumberFormat="1" applyFont="1" applyFill="1" applyBorder="1" applyAlignment="1">
      <alignment horizontal="center" wrapText="1"/>
      <protection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wrapText="1"/>
    </xf>
    <xf numFmtId="46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2" xfId="54" applyBorder="1">
      <alignment/>
      <protection/>
    </xf>
    <xf numFmtId="0" fontId="2" fillId="0" borderId="12" xfId="54" applyFont="1" applyBorder="1">
      <alignment/>
      <protection/>
    </xf>
    <xf numFmtId="0" fontId="2" fillId="0" borderId="12" xfId="54" applyFont="1" applyBorder="1" applyAlignment="1">
      <alignment horizontal="left"/>
      <protection/>
    </xf>
    <xf numFmtId="0" fontId="2" fillId="0" borderId="12" xfId="54" applyBorder="1" applyAlignment="1">
      <alignment horizontal="center"/>
      <protection/>
    </xf>
    <xf numFmtId="0" fontId="0" fillId="0" borderId="0" xfId="0" applyBorder="1" applyAlignment="1">
      <alignment wrapText="1"/>
    </xf>
    <xf numFmtId="49" fontId="5" fillId="0" borderId="12" xfId="0" applyNumberFormat="1" applyFont="1" applyBorder="1" applyAlignment="1">
      <alignment horizontal="center" vertical="center" wrapText="1"/>
    </xf>
    <xf numFmtId="9" fontId="5" fillId="0" borderId="12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Fill="1" applyBorder="1" applyAlignment="1">
      <alignment horizontal="center" wrapText="1"/>
    </xf>
    <xf numFmtId="0" fontId="0" fillId="0" borderId="12" xfId="0" applyFill="1" applyBorder="1" applyAlignment="1">
      <alignment wrapText="1"/>
    </xf>
    <xf numFmtId="14" fontId="6" fillId="0" borderId="14" xfId="54" applyNumberFormat="1" applyFont="1" applyFill="1" applyBorder="1" applyAlignment="1">
      <alignment horizontal="center" wrapText="1"/>
      <protection/>
    </xf>
    <xf numFmtId="3" fontId="6" fillId="24" borderId="12" xfId="0" applyNumberFormat="1" applyFont="1" applyFill="1" applyBorder="1" applyAlignment="1">
      <alignment horizontal="center" wrapText="1"/>
    </xf>
    <xf numFmtId="0" fontId="6" fillId="0" borderId="12" xfId="54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vertical="center" wrapText="1"/>
    </xf>
    <xf numFmtId="0" fontId="12" fillId="6" borderId="20" xfId="0" applyFont="1" applyFill="1" applyBorder="1" applyAlignment="1" applyProtection="1">
      <alignment vertical="center" wrapText="1"/>
      <protection locked="0"/>
    </xf>
    <xf numFmtId="49" fontId="12" fillId="6" borderId="20" xfId="0" applyNumberFormat="1" applyFont="1" applyFill="1" applyBorder="1" applyAlignment="1" applyProtection="1">
      <alignment vertical="center" wrapText="1"/>
      <protection locked="0"/>
    </xf>
    <xf numFmtId="1" fontId="12" fillId="6" borderId="20" xfId="0" applyNumberFormat="1" applyFont="1" applyFill="1" applyBorder="1" applyAlignment="1" applyProtection="1">
      <alignment vertical="center" wrapText="1"/>
      <protection locked="0"/>
    </xf>
    <xf numFmtId="14" fontId="12" fillId="6" borderId="21" xfId="0" applyNumberFormat="1" applyFont="1" applyFill="1" applyBorder="1" applyAlignment="1" applyProtection="1">
      <alignment vertical="center" wrapText="1"/>
      <protection locked="0"/>
    </xf>
    <xf numFmtId="49" fontId="12" fillId="6" borderId="8" xfId="0" applyNumberFormat="1" applyFont="1" applyFill="1" applyBorder="1" applyAlignment="1" applyProtection="1">
      <alignment vertical="center" wrapText="1"/>
      <protection locked="0"/>
    </xf>
    <xf numFmtId="49" fontId="12" fillId="6" borderId="20" xfId="0" applyNumberFormat="1" applyFont="1" applyFill="1" applyBorder="1" applyAlignment="1" applyProtection="1">
      <alignment horizontal="center" vertical="center" wrapText="1"/>
      <protection locked="0"/>
    </xf>
    <xf numFmtId="14" fontId="12" fillId="6" borderId="20" xfId="0" applyNumberFormat="1" applyFont="1" applyFill="1" applyBorder="1" applyAlignment="1" applyProtection="1">
      <alignment horizontal="center" vertical="center" wrapText="1"/>
      <protection locked="0"/>
    </xf>
    <xf numFmtId="2" fontId="12" fillId="6" borderId="20" xfId="0" applyNumberFormat="1" applyFont="1" applyFill="1" applyBorder="1" applyAlignment="1" applyProtection="1">
      <alignment horizontal="center" vertical="center" wrapText="1"/>
      <protection locked="0"/>
    </xf>
    <xf numFmtId="1" fontId="12" fillId="23" borderId="20" xfId="0" applyNumberFormat="1" applyFont="1" applyFill="1" applyBorder="1" applyAlignment="1" applyProtection="1">
      <alignment vertical="center" wrapText="1"/>
      <protection locked="0"/>
    </xf>
    <xf numFmtId="49" fontId="12" fillId="0" borderId="0" xfId="0" applyNumberFormat="1" applyFont="1" applyAlignment="1">
      <alignment vertical="top"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vertical="top" wrapText="1"/>
    </xf>
    <xf numFmtId="2" fontId="2" fillId="0" borderId="12" xfId="55" applyNumberFormat="1" applyBorder="1" applyAlignment="1">
      <alignment horizontal="center" vertical="center"/>
      <protection/>
    </xf>
    <xf numFmtId="0" fontId="6" fillId="0" borderId="12" xfId="55" applyFont="1" applyBorder="1">
      <alignment/>
      <protection/>
    </xf>
    <xf numFmtId="0" fontId="2" fillId="0" borderId="12" xfId="54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2" xfId="54" applyFont="1" applyBorder="1" applyAlignment="1">
      <alignment horizontal="center" vertical="center"/>
      <protection/>
    </xf>
    <xf numFmtId="0" fontId="2" fillId="0" borderId="12" xfId="54" applyBorder="1" applyAlignment="1">
      <alignment horizontal="center" vertical="center"/>
      <protection/>
    </xf>
    <xf numFmtId="14" fontId="2" fillId="0" borderId="12" xfId="54" applyNumberFormat="1" applyBorder="1" applyAlignment="1">
      <alignment horizontal="center" vertical="center"/>
      <protection/>
    </xf>
    <xf numFmtId="22" fontId="2" fillId="0" borderId="12" xfId="54" applyNumberFormat="1" applyFont="1" applyBorder="1" applyAlignment="1">
      <alignment horizontal="center" vertical="center"/>
      <protection/>
    </xf>
    <xf numFmtId="0" fontId="2" fillId="0" borderId="0" xfId="54" applyBorder="1">
      <alignment/>
      <protection/>
    </xf>
    <xf numFmtId="0" fontId="12" fillId="0" borderId="0" xfId="0" applyFont="1" applyBorder="1" applyAlignment="1">
      <alignment vertical="center" wrapText="1"/>
    </xf>
    <xf numFmtId="0" fontId="13" fillId="24" borderId="0" xfId="0" applyFont="1" applyFill="1" applyBorder="1" applyAlignment="1">
      <alignment horizontal="center" vertical="center" wrapText="1"/>
    </xf>
    <xf numFmtId="0" fontId="2" fillId="0" borderId="14" xfId="54" applyFont="1" applyBorder="1">
      <alignment/>
      <protection/>
    </xf>
    <xf numFmtId="0" fontId="2" fillId="0" borderId="14" xfId="54" applyFont="1" applyBorder="1" applyAlignment="1">
      <alignment horizontal="center" vertical="center"/>
      <protection/>
    </xf>
    <xf numFmtId="0" fontId="2" fillId="0" borderId="14" xfId="54" applyBorder="1" applyAlignment="1">
      <alignment horizontal="center" vertical="center"/>
      <protection/>
    </xf>
    <xf numFmtId="22" fontId="2" fillId="0" borderId="14" xfId="54" applyNumberFormat="1" applyFont="1" applyBorder="1" applyAlignment="1">
      <alignment horizontal="center" vertical="center"/>
      <protection/>
    </xf>
    <xf numFmtId="14" fontId="2" fillId="0" borderId="14" xfId="54" applyNumberFormat="1" applyBorder="1" applyAlignment="1">
      <alignment horizontal="center" vertical="center"/>
      <protection/>
    </xf>
    <xf numFmtId="0" fontId="2" fillId="0" borderId="14" xfId="54" applyFont="1" applyBorder="1" applyAlignment="1">
      <alignment horizontal="center" vertical="center" wrapText="1"/>
      <protection/>
    </xf>
    <xf numFmtId="0" fontId="6" fillId="0" borderId="22" xfId="0" applyFont="1" applyBorder="1" applyAlignment="1">
      <alignment horizontal="center" vertical="center" wrapText="1"/>
    </xf>
    <xf numFmtId="0" fontId="2" fillId="0" borderId="12" xfId="54" applyBorder="1" applyAlignment="1">
      <alignment horizontal="center" wrapText="1"/>
      <protection/>
    </xf>
    <xf numFmtId="14" fontId="6" fillId="0" borderId="12" xfId="0" applyNumberFormat="1" applyFont="1" applyBorder="1" applyAlignment="1">
      <alignment horizontal="center" vertical="center" wrapText="1"/>
    </xf>
    <xf numFmtId="0" fontId="6" fillId="24" borderId="12" xfId="54" applyFont="1" applyFill="1" applyBorder="1" applyAlignment="1">
      <alignment wrapText="1"/>
      <protection/>
    </xf>
    <xf numFmtId="0" fontId="16" fillId="0" borderId="12" xfId="0" applyFont="1" applyBorder="1" applyAlignment="1">
      <alignment horizontal="center" vertical="center" wrapText="1"/>
    </xf>
    <xf numFmtId="0" fontId="15" fillId="24" borderId="12" xfId="0" applyFont="1" applyFill="1" applyBorder="1" applyAlignment="1">
      <alignment horizontal="center" wrapText="1"/>
    </xf>
    <xf numFmtId="0" fontId="15" fillId="0" borderId="12" xfId="0" applyFont="1" applyBorder="1" applyAlignment="1">
      <alignment horizontal="center" vertical="center" wrapText="1"/>
    </xf>
    <xf numFmtId="0" fontId="6" fillId="24" borderId="12" xfId="54" applyFont="1" applyFill="1" applyBorder="1" applyAlignment="1">
      <alignment horizontal="center" vertical="center" wrapText="1"/>
      <protection/>
    </xf>
    <xf numFmtId="0" fontId="6" fillId="0" borderId="13" xfId="54" applyFont="1" applyFill="1" applyBorder="1" applyAlignment="1">
      <alignment wrapText="1"/>
      <protection/>
    </xf>
    <xf numFmtId="0" fontId="6" fillId="0" borderId="23" xfId="54" applyFont="1" applyFill="1" applyBorder="1" applyAlignment="1">
      <alignment horizontal="center" wrapText="1"/>
      <protection/>
    </xf>
    <xf numFmtId="0" fontId="6" fillId="0" borderId="24" xfId="54" applyFont="1" applyFill="1" applyBorder="1" applyAlignment="1">
      <alignment wrapText="1"/>
      <protection/>
    </xf>
    <xf numFmtId="0" fontId="6" fillId="0" borderId="25" xfId="54" applyFont="1" applyFill="1" applyBorder="1" applyAlignment="1">
      <alignment wrapText="1"/>
      <protection/>
    </xf>
    <xf numFmtId="0" fontId="6" fillId="0" borderId="26" xfId="54" applyFont="1" applyFill="1" applyBorder="1" applyAlignment="1">
      <alignment horizontal="center" wrapText="1"/>
      <protection/>
    </xf>
    <xf numFmtId="3" fontId="6" fillId="0" borderId="26" xfId="54" applyNumberFormat="1" applyFont="1" applyFill="1" applyBorder="1" applyAlignment="1">
      <alignment horizontal="center" wrapText="1"/>
      <protection/>
    </xf>
    <xf numFmtId="0" fontId="6" fillId="0" borderId="26" xfId="54" applyFont="1" applyFill="1" applyBorder="1" applyAlignment="1">
      <alignment horizontal="center" vertical="center" wrapText="1"/>
      <protection/>
    </xf>
    <xf numFmtId="0" fontId="6" fillId="0" borderId="27" xfId="54" applyFont="1" applyFill="1" applyBorder="1" applyAlignment="1">
      <alignment horizontal="center" vertical="center" wrapText="1"/>
      <protection/>
    </xf>
    <xf numFmtId="3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 horizontal="left" wrapText="1"/>
    </xf>
    <xf numFmtId="0" fontId="2" fillId="0" borderId="0" xfId="54" applyFill="1">
      <alignment/>
      <protection/>
    </xf>
    <xf numFmtId="1" fontId="12" fillId="0" borderId="20" xfId="0" applyNumberFormat="1" applyFont="1" applyFill="1" applyBorder="1" applyAlignment="1" applyProtection="1">
      <alignment vertical="center" wrapText="1"/>
      <protection locked="0"/>
    </xf>
    <xf numFmtId="0" fontId="12" fillId="0" borderId="20" xfId="0" applyFont="1" applyFill="1" applyBorder="1" applyAlignment="1" applyProtection="1">
      <alignment vertical="center" wrapText="1"/>
      <protection locked="0"/>
    </xf>
    <xf numFmtId="2" fontId="6" fillId="0" borderId="12" xfId="54" applyNumberFormat="1" applyFont="1" applyFill="1" applyBorder="1" applyAlignment="1">
      <alignment horizontal="center" vertical="center" wrapText="1"/>
      <protection/>
    </xf>
    <xf numFmtId="49" fontId="12" fillId="0" borderId="20" xfId="0" applyNumberFormat="1" applyFont="1" applyFill="1" applyBorder="1" applyAlignment="1" applyProtection="1">
      <alignment vertical="center" wrapText="1"/>
      <protection locked="0"/>
    </xf>
    <xf numFmtId="14" fontId="12" fillId="0" borderId="21" xfId="0" applyNumberFormat="1" applyFont="1" applyFill="1" applyBorder="1" applyAlignment="1" applyProtection="1">
      <alignment vertical="center" wrapText="1"/>
      <protection locked="0"/>
    </xf>
    <xf numFmtId="49" fontId="12" fillId="0" borderId="8" xfId="0" applyNumberFormat="1" applyFont="1" applyFill="1" applyBorder="1" applyAlignment="1" applyProtection="1">
      <alignment vertical="center" wrapText="1"/>
      <protection locked="0"/>
    </xf>
    <xf numFmtId="49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14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Alignment="1">
      <alignment vertical="top"/>
    </xf>
    <xf numFmtId="0" fontId="12" fillId="0" borderId="0" xfId="0" applyFont="1" applyFill="1" applyAlignment="1">
      <alignment vertical="center" wrapText="1"/>
    </xf>
    <xf numFmtId="0" fontId="17" fillId="0" borderId="15" xfId="0" applyFont="1" applyBorder="1" applyAlignment="1">
      <alignment horizontal="center" wrapText="1"/>
    </xf>
    <xf numFmtId="0" fontId="6" fillId="24" borderId="15" xfId="0" applyFont="1" applyFill="1" applyBorder="1" applyAlignment="1">
      <alignment horizontal="center" wrapText="1"/>
    </xf>
    <xf numFmtId="0" fontId="6" fillId="24" borderId="15" xfId="0" applyFont="1" applyFill="1" applyBorder="1" applyAlignment="1">
      <alignment wrapText="1"/>
    </xf>
    <xf numFmtId="3" fontId="6" fillId="0" borderId="15" xfId="0" applyNumberFormat="1" applyFont="1" applyBorder="1" applyAlignment="1">
      <alignment horizont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9" fontId="5" fillId="0" borderId="12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7" fillId="0" borderId="0" xfId="53" applyFont="1" applyAlignment="1">
      <alignment wrapText="1"/>
      <protection/>
    </xf>
    <xf numFmtId="0" fontId="7" fillId="0" borderId="0" xfId="53" applyFont="1">
      <alignment/>
      <protection/>
    </xf>
    <xf numFmtId="0" fontId="7" fillId="0" borderId="12" xfId="53" applyFont="1" applyBorder="1">
      <alignment/>
      <protection/>
    </xf>
    <xf numFmtId="0" fontId="7" fillId="0" borderId="12" xfId="53" applyFont="1" applyBorder="1" applyAlignment="1">
      <alignment horizontal="left"/>
      <protection/>
    </xf>
    <xf numFmtId="0" fontId="7" fillId="0" borderId="12" xfId="53" applyFont="1" applyBorder="1" applyAlignment="1">
      <alignment wrapText="1"/>
      <protection/>
    </xf>
    <xf numFmtId="0" fontId="2" fillId="0" borderId="0" xfId="53">
      <alignment/>
      <protection/>
    </xf>
    <xf numFmtId="0" fontId="2" fillId="0" borderId="0" xfId="53" applyAlignment="1">
      <alignment horizontal="left"/>
      <protection/>
    </xf>
    <xf numFmtId="0" fontId="2" fillId="0" borderId="12" xfId="53" applyFill="1" applyBorder="1">
      <alignment/>
      <protection/>
    </xf>
    <xf numFmtId="0" fontId="2" fillId="0" borderId="28" xfId="53" applyFill="1" applyBorder="1">
      <alignment/>
      <protection/>
    </xf>
    <xf numFmtId="0" fontId="2" fillId="0" borderId="12" xfId="53" applyFill="1" applyBorder="1" applyAlignment="1">
      <alignment horizontal="left"/>
      <protection/>
    </xf>
    <xf numFmtId="0" fontId="2" fillId="0" borderId="12" xfId="53" applyFont="1" applyFill="1" applyBorder="1" applyAlignment="1">
      <alignment horizontal="center" wrapText="1"/>
      <protection/>
    </xf>
    <xf numFmtId="0" fontId="2" fillId="0" borderId="0" xfId="53" applyFill="1">
      <alignment/>
      <protection/>
    </xf>
    <xf numFmtId="4" fontId="5" fillId="0" borderId="12" xfId="0" applyNumberFormat="1" applyFont="1" applyBorder="1" applyAlignment="1">
      <alignment horizontal="center" vertical="center" wrapText="1"/>
    </xf>
    <xf numFmtId="14" fontId="6" fillId="0" borderId="12" xfId="54" applyNumberFormat="1" applyFont="1" applyFill="1" applyBorder="1" applyAlignment="1">
      <alignment horizontal="center" vertical="center" wrapText="1"/>
      <protection/>
    </xf>
    <xf numFmtId="3" fontId="6" fillId="0" borderId="12" xfId="54" applyNumberFormat="1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3" fontId="0" fillId="0" borderId="12" xfId="54" applyNumberFormat="1" applyFont="1" applyFill="1" applyBorder="1" applyAlignment="1">
      <alignment horizontal="center" vertical="center" wrapText="1"/>
      <protection/>
    </xf>
    <xf numFmtId="0" fontId="0" fillId="0" borderId="12" xfId="54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3" fontId="15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0" fontId="6" fillId="0" borderId="12" xfId="55" applyFont="1" applyBorder="1" applyAlignment="1">
      <alignment horizontal="left" wrapText="1"/>
      <protection/>
    </xf>
    <xf numFmtId="1" fontId="2" fillId="0" borderId="12" xfId="55" applyNumberFormat="1" applyFont="1" applyBorder="1" applyAlignment="1">
      <alignment horizontal="center" vertical="center" wrapText="1"/>
      <protection/>
    </xf>
    <xf numFmtId="4" fontId="6" fillId="0" borderId="12" xfId="55" applyNumberFormat="1" applyFont="1" applyBorder="1" applyAlignment="1">
      <alignment horizontal="center" wrapText="1"/>
      <protection/>
    </xf>
    <xf numFmtId="0" fontId="2" fillId="0" borderId="23" xfId="55" applyFont="1" applyBorder="1" applyAlignment="1">
      <alignment horizontal="center"/>
      <protection/>
    </xf>
    <xf numFmtId="1" fontId="2" fillId="0" borderId="12" xfId="55" applyNumberFormat="1" applyBorder="1" applyAlignment="1">
      <alignment horizontal="center" vertical="center" wrapText="1"/>
      <protection/>
    </xf>
    <xf numFmtId="0" fontId="2" fillId="0" borderId="19" xfId="55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wrapText="1"/>
      <protection/>
    </xf>
    <xf numFmtId="0" fontId="2" fillId="0" borderId="0" xfId="55" applyFill="1">
      <alignment/>
      <protection/>
    </xf>
    <xf numFmtId="0" fontId="2" fillId="0" borderId="12" xfId="55" applyFont="1" applyBorder="1" applyAlignment="1">
      <alignment horizontal="center" vertical="center" wrapText="1"/>
      <protection/>
    </xf>
    <xf numFmtId="0" fontId="2" fillId="0" borderId="12" xfId="55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left" wrapText="1"/>
      <protection/>
    </xf>
    <xf numFmtId="0" fontId="2" fillId="0" borderId="12" xfId="55" applyFill="1" applyBorder="1" applyAlignment="1">
      <alignment horizontal="center" vertical="center" wrapText="1"/>
      <protection/>
    </xf>
    <xf numFmtId="0" fontId="2" fillId="0" borderId="12" xfId="55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wrapText="1"/>
      <protection/>
    </xf>
    <xf numFmtId="0" fontId="6" fillId="0" borderId="12" xfId="55" applyFont="1" applyBorder="1" applyAlignment="1">
      <alignment horizontal="left" vertical="top" wrapText="1"/>
      <protection/>
    </xf>
    <xf numFmtId="0" fontId="19" fillId="24" borderId="12" xfId="55" applyFont="1" applyFill="1" applyBorder="1" applyAlignment="1">
      <alignment horizontal="justify" vertical="top" wrapText="1"/>
      <protection/>
    </xf>
    <xf numFmtId="0" fontId="19" fillId="24" borderId="12" xfId="55" applyFont="1" applyFill="1" applyBorder="1" applyAlignment="1">
      <alignment horizontal="center" vertical="top" wrapText="1"/>
      <protection/>
    </xf>
    <xf numFmtId="0" fontId="19" fillId="0" borderId="12" xfId="55" applyFont="1" applyFill="1" applyBorder="1" applyAlignment="1">
      <alignment horizontal="justify" vertical="top" wrapText="1"/>
      <protection/>
    </xf>
    <xf numFmtId="0" fontId="6" fillId="24" borderId="12" xfId="55" applyFont="1" applyFill="1" applyBorder="1" applyAlignment="1">
      <alignment horizontal="justify" vertical="top" wrapText="1"/>
      <protection/>
    </xf>
    <xf numFmtId="0" fontId="6" fillId="24" borderId="12" xfId="55" applyFont="1" applyFill="1" applyBorder="1" applyAlignment="1">
      <alignment horizontal="center" vertical="top" wrapText="1"/>
      <protection/>
    </xf>
    <xf numFmtId="0" fontId="2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wrapText="1"/>
    </xf>
    <xf numFmtId="4" fontId="6" fillId="0" borderId="16" xfId="0" applyNumberFormat="1" applyFont="1" applyBorder="1" applyAlignment="1">
      <alignment horizontal="center" wrapText="1"/>
    </xf>
    <xf numFmtId="4" fontId="6" fillId="24" borderId="12" xfId="55" applyNumberFormat="1" applyFont="1" applyFill="1" applyBorder="1" applyAlignment="1">
      <alignment horizontal="center" vertical="top" wrapText="1"/>
      <protection/>
    </xf>
    <xf numFmtId="3" fontId="6" fillId="0" borderId="12" xfId="55" applyNumberFormat="1" applyFont="1" applyBorder="1" applyAlignment="1">
      <alignment horizontal="center" wrapText="1"/>
      <protection/>
    </xf>
    <xf numFmtId="0" fontId="2" fillId="0" borderId="12" xfId="55" applyFont="1" applyBorder="1" applyAlignment="1">
      <alignment horizontal="center"/>
      <protection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distributed" wrapText="1"/>
    </xf>
    <xf numFmtId="0" fontId="20" fillId="25" borderId="0" xfId="55" applyFont="1" applyFill="1">
      <alignment/>
      <protection/>
    </xf>
    <xf numFmtId="0" fontId="6" fillId="0" borderId="12" xfId="55" applyFont="1" applyBorder="1" applyAlignment="1">
      <alignment horizontal="center" vertical="top" wrapText="1"/>
      <protection/>
    </xf>
    <xf numFmtId="0" fontId="6" fillId="0" borderId="12" xfId="55" applyFont="1" applyBorder="1" applyAlignment="1">
      <alignment horizontal="justify" wrapText="1"/>
      <protection/>
    </xf>
    <xf numFmtId="0" fontId="6" fillId="0" borderId="12" xfId="55" applyFont="1" applyFill="1" applyBorder="1" applyAlignment="1">
      <alignment horizontal="justify" wrapText="1"/>
      <protection/>
    </xf>
    <xf numFmtId="3" fontId="6" fillId="0" borderId="12" xfId="55" applyNumberFormat="1" applyFont="1" applyFill="1" applyBorder="1" applyAlignment="1">
      <alignment horizontal="center" wrapText="1"/>
      <protection/>
    </xf>
    <xf numFmtId="0" fontId="6" fillId="0" borderId="12" xfId="55" applyFont="1" applyBorder="1" applyAlignment="1">
      <alignment horizontal="justify" vertical="top" wrapText="1"/>
      <protection/>
    </xf>
    <xf numFmtId="0" fontId="7" fillId="0" borderId="12" xfId="55" applyFont="1" applyBorder="1" applyAlignment="1">
      <alignment horizontal="center"/>
      <protection/>
    </xf>
    <xf numFmtId="0" fontId="7" fillId="0" borderId="14" xfId="55" applyFont="1" applyBorder="1" applyAlignment="1">
      <alignment horizontal="center"/>
      <protection/>
    </xf>
    <xf numFmtId="0" fontId="7" fillId="0" borderId="23" xfId="55" applyFont="1" applyBorder="1" applyAlignment="1">
      <alignment horizontal="center"/>
      <protection/>
    </xf>
    <xf numFmtId="0" fontId="6" fillId="0" borderId="12" xfId="0" applyFont="1" applyBorder="1" applyAlignment="1">
      <alignment vertical="top" wrapText="1"/>
    </xf>
    <xf numFmtId="0" fontId="2" fillId="0" borderId="0" xfId="55" applyFill="1" applyBorder="1">
      <alignment/>
      <protection/>
    </xf>
    <xf numFmtId="0" fontId="2" fillId="25" borderId="0" xfId="55" applyFill="1">
      <alignment/>
      <protection/>
    </xf>
    <xf numFmtId="0" fontId="2" fillId="0" borderId="0" xfId="55" applyBorder="1">
      <alignment/>
      <protection/>
    </xf>
    <xf numFmtId="0" fontId="2" fillId="25" borderId="0" xfId="55" applyFill="1">
      <alignment/>
      <protection/>
    </xf>
    <xf numFmtId="0" fontId="2" fillId="25" borderId="12" xfId="55" applyFill="1" applyBorder="1" applyAlignment="1">
      <alignment horizontal="center"/>
      <protection/>
    </xf>
    <xf numFmtId="0" fontId="6" fillId="25" borderId="12" xfId="0" applyFont="1" applyFill="1" applyBorder="1" applyAlignment="1">
      <alignment horizontal="left" vertical="top" wrapText="1"/>
    </xf>
    <xf numFmtId="0" fontId="6" fillId="25" borderId="12" xfId="0" applyFont="1" applyFill="1" applyBorder="1" applyAlignment="1">
      <alignment horizontal="center" vertical="top" wrapText="1"/>
    </xf>
    <xf numFmtId="0" fontId="2" fillId="25" borderId="12" xfId="55" applyFont="1" applyFill="1" applyBorder="1" applyAlignment="1">
      <alignment horizontal="center"/>
      <protection/>
    </xf>
    <xf numFmtId="0" fontId="6" fillId="0" borderId="12" xfId="0" applyFont="1" applyBorder="1" applyAlignment="1">
      <alignment horizontal="justify" vertical="top" wrapText="1"/>
    </xf>
    <xf numFmtId="0" fontId="2" fillId="0" borderId="12" xfId="55" applyFont="1" applyFill="1" applyBorder="1" applyAlignment="1">
      <alignment horizontal="center"/>
      <protection/>
    </xf>
    <xf numFmtId="0" fontId="2" fillId="0" borderId="13" xfId="55" applyFont="1" applyBorder="1" applyAlignment="1">
      <alignment horizontal="center"/>
      <protection/>
    </xf>
    <xf numFmtId="0" fontId="6" fillId="0" borderId="12" xfId="55" applyFont="1" applyFill="1" applyBorder="1" applyAlignment="1">
      <alignment horizontal="justify" vertical="top" wrapText="1"/>
      <protection/>
    </xf>
    <xf numFmtId="0" fontId="6" fillId="22" borderId="12" xfId="55" applyFont="1" applyFill="1" applyBorder="1" applyAlignment="1">
      <alignment horizontal="justify" vertical="top" wrapText="1"/>
      <protection/>
    </xf>
    <xf numFmtId="0" fontId="2" fillId="0" borderId="12" xfId="55" applyFill="1" applyBorder="1" applyAlignment="1">
      <alignment horizontal="center" vertical="center" wrapText="1"/>
      <protection/>
    </xf>
    <xf numFmtId="0" fontId="2" fillId="0" borderId="12" xfId="55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wrapText="1"/>
      <protection/>
    </xf>
    <xf numFmtId="0" fontId="2" fillId="0" borderId="23" xfId="55" applyFont="1" applyFill="1" applyBorder="1" applyAlignment="1">
      <alignment horizontal="center"/>
      <protection/>
    </xf>
    <xf numFmtId="0" fontId="2" fillId="0" borderId="0" xfId="55" applyFill="1">
      <alignment/>
      <protection/>
    </xf>
    <xf numFmtId="0" fontId="2" fillId="0" borderId="13" xfId="54" applyBorder="1" applyAlignment="1">
      <alignment horizontal="center"/>
      <protection/>
    </xf>
    <xf numFmtId="0" fontId="0" fillId="0" borderId="12" xfId="0" applyBorder="1" applyAlignment="1">
      <alignment/>
    </xf>
    <xf numFmtId="0" fontId="2" fillId="0" borderId="13" xfId="55" applyFill="1" applyBorder="1" applyAlignment="1">
      <alignment horizontal="center"/>
      <protection/>
    </xf>
    <xf numFmtId="1" fontId="2" fillId="0" borderId="12" xfId="55" applyNumberFormat="1" applyFill="1" applyBorder="1" applyAlignment="1">
      <alignment horizontal="center" vertical="center" wrapText="1"/>
      <protection/>
    </xf>
    <xf numFmtId="0" fontId="2" fillId="0" borderId="12" xfId="55" applyFill="1" applyBorder="1">
      <alignment/>
      <protection/>
    </xf>
    <xf numFmtId="0" fontId="16" fillId="0" borderId="12" xfId="0" applyFont="1" applyBorder="1" applyAlignment="1">
      <alignment vertical="top" wrapText="1"/>
    </xf>
    <xf numFmtId="0" fontId="16" fillId="0" borderId="12" xfId="0" applyFont="1" applyBorder="1" applyAlignment="1">
      <alignment horizontal="center" vertical="top" wrapText="1"/>
    </xf>
    <xf numFmtId="0" fontId="6" fillId="0" borderId="14" xfId="54" applyFont="1" applyFill="1" applyBorder="1" applyAlignment="1">
      <alignment horizontal="center" vertical="center" wrapText="1"/>
      <protection/>
    </xf>
    <xf numFmtId="0" fontId="2" fillId="0" borderId="0" xfId="55" applyAlignment="1">
      <alignment/>
      <protection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2" fillId="0" borderId="12" xfId="55" applyBorder="1">
      <alignment/>
      <protection/>
    </xf>
    <xf numFmtId="0" fontId="2" fillId="0" borderId="12" xfId="55" applyFont="1" applyBorder="1">
      <alignment/>
      <protection/>
    </xf>
    <xf numFmtId="0" fontId="6" fillId="0" borderId="12" xfId="55" applyFont="1" applyFill="1" applyBorder="1" applyAlignment="1">
      <alignment horizontal="left" wrapText="1"/>
      <protection/>
    </xf>
    <xf numFmtId="0" fontId="6" fillId="0" borderId="12" xfId="55" applyFont="1" applyFill="1" applyBorder="1" applyAlignment="1">
      <alignment horizontal="left" vertical="top" wrapText="1"/>
      <protection/>
    </xf>
    <xf numFmtId="0" fontId="6" fillId="0" borderId="29" xfId="54" applyFont="1" applyFill="1" applyBorder="1" applyAlignment="1">
      <alignment horizontal="center" wrapText="1"/>
      <protection/>
    </xf>
    <xf numFmtId="0" fontId="6" fillId="0" borderId="12" xfId="54" applyFont="1" applyBorder="1" applyAlignment="1">
      <alignment horizontal="center"/>
      <protection/>
    </xf>
    <xf numFmtId="4" fontId="6" fillId="0" borderId="12" xfId="54" applyNumberFormat="1" applyFont="1" applyBorder="1">
      <alignment/>
      <protection/>
    </xf>
    <xf numFmtId="4" fontId="6" fillId="0" borderId="12" xfId="0" applyNumberFormat="1" applyFont="1" applyBorder="1" applyAlignment="1">
      <alignment/>
    </xf>
    <xf numFmtId="0" fontId="2" fillId="0" borderId="12" xfId="54" applyFont="1" applyBorder="1" applyAlignment="1">
      <alignment horizontal="center"/>
      <protection/>
    </xf>
    <xf numFmtId="0" fontId="6" fillId="0" borderId="13" xfId="54" applyFont="1" applyFill="1" applyBorder="1" applyAlignment="1">
      <alignment horizontal="center" wrapText="1"/>
      <protection/>
    </xf>
    <xf numFmtId="0" fontId="6" fillId="0" borderId="24" xfId="54" applyFont="1" applyFill="1" applyBorder="1" applyAlignment="1">
      <alignment horizontal="center" wrapText="1"/>
      <protection/>
    </xf>
    <xf numFmtId="0" fontId="2" fillId="0" borderId="23" xfId="54" applyBorder="1">
      <alignment/>
      <protection/>
    </xf>
    <xf numFmtId="0" fontId="2" fillId="0" borderId="26" xfId="54" applyFont="1" applyBorder="1" applyAlignment="1">
      <alignment horizontal="center"/>
      <protection/>
    </xf>
    <xf numFmtId="0" fontId="2" fillId="0" borderId="26" xfId="54" applyBorder="1" applyAlignment="1">
      <alignment horizontal="center"/>
      <protection/>
    </xf>
    <xf numFmtId="0" fontId="2" fillId="0" borderId="27" xfId="54" applyBorder="1">
      <alignment/>
      <protection/>
    </xf>
    <xf numFmtId="0" fontId="2" fillId="0" borderId="25" xfId="54" applyBorder="1" applyAlignment="1">
      <alignment horizontal="center"/>
      <protection/>
    </xf>
    <xf numFmtId="4" fontId="0" fillId="0" borderId="0" xfId="0" applyNumberFormat="1" applyAlignment="1">
      <alignment/>
    </xf>
    <xf numFmtId="0" fontId="0" fillId="0" borderId="0" xfId="0" applyAlignment="1">
      <alignment horizontal="justify" wrapText="1"/>
    </xf>
    <xf numFmtId="0" fontId="2" fillId="0" borderId="0" xfId="54" applyFill="1" applyBorder="1">
      <alignment/>
      <protection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15" xfId="54" applyFont="1" applyFill="1" applyBorder="1" applyAlignment="1">
      <alignment horizontal="center" wrapText="1"/>
      <protection/>
    </xf>
    <xf numFmtId="0" fontId="6" fillId="0" borderId="15" xfId="54" applyFont="1" applyFill="1" applyBorder="1" applyAlignment="1">
      <alignment horizontal="center" wrapText="1"/>
      <protection/>
    </xf>
    <xf numFmtId="0" fontId="6" fillId="0" borderId="30" xfId="54" applyFont="1" applyFill="1" applyBorder="1" applyAlignment="1">
      <alignment horizontal="center" wrapText="1"/>
      <protection/>
    </xf>
    <xf numFmtId="0" fontId="6" fillId="0" borderId="31" xfId="54" applyFont="1" applyFill="1" applyBorder="1" applyAlignment="1">
      <alignment horizontal="center" wrapText="1"/>
      <protection/>
    </xf>
    <xf numFmtId="0" fontId="0" fillId="0" borderId="2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12" xfId="54" applyFont="1" applyBorder="1" applyAlignment="1">
      <alignment horizontal="center" wrapText="1"/>
      <protection/>
    </xf>
    <xf numFmtId="2" fontId="6" fillId="0" borderId="22" xfId="54" applyNumberFormat="1" applyFont="1" applyFill="1" applyBorder="1" applyAlignment="1">
      <alignment horizontal="center" vertical="center" wrapText="1"/>
      <protection/>
    </xf>
    <xf numFmtId="2" fontId="6" fillId="0" borderId="17" xfId="54" applyNumberFormat="1" applyFont="1" applyFill="1" applyBorder="1" applyAlignment="1">
      <alignment horizontal="center" vertical="center" wrapText="1"/>
      <protection/>
    </xf>
    <xf numFmtId="0" fontId="8" fillId="0" borderId="28" xfId="54" applyFont="1" applyFill="1" applyBorder="1" applyAlignment="1">
      <alignment horizontal="center" wrapText="1"/>
      <protection/>
    </xf>
    <xf numFmtId="0" fontId="8" fillId="0" borderId="30" xfId="54" applyFont="1" applyFill="1" applyBorder="1" applyAlignment="1">
      <alignment horizontal="center" wrapText="1"/>
      <protection/>
    </xf>
    <xf numFmtId="0" fontId="8" fillId="0" borderId="32" xfId="54" applyFont="1" applyFill="1" applyBorder="1" applyAlignment="1">
      <alignment horizontal="center" wrapText="1"/>
      <protection/>
    </xf>
    <xf numFmtId="0" fontId="2" fillId="0" borderId="19" xfId="54" applyFont="1" applyBorder="1" applyAlignment="1">
      <alignment horizontal="center" vertical="center" wrapText="1"/>
      <protection/>
    </xf>
    <xf numFmtId="0" fontId="2" fillId="0" borderId="33" xfId="54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/>
      <protection/>
    </xf>
    <xf numFmtId="0" fontId="2" fillId="0" borderId="0" xfId="53" applyAlignment="1">
      <alignment horizontal="center"/>
      <protection/>
    </xf>
    <xf numFmtId="0" fontId="8" fillId="0" borderId="12" xfId="54" applyFont="1" applyFill="1" applyBorder="1" applyAlignment="1">
      <alignment horizontal="center" wrapText="1"/>
      <protection/>
    </xf>
    <xf numFmtId="0" fontId="6" fillId="0" borderId="12" xfId="54" applyFont="1" applyFill="1" applyBorder="1" applyAlignment="1">
      <alignment horizontal="center" wrapText="1"/>
      <protection/>
    </xf>
    <xf numFmtId="0" fontId="6" fillId="25" borderId="12" xfId="54" applyFont="1" applyFill="1" applyBorder="1" applyAlignment="1">
      <alignment horizontal="center" vertical="center" wrapText="1"/>
      <protection/>
    </xf>
    <xf numFmtId="46" fontId="6" fillId="0" borderId="12" xfId="54" applyNumberFormat="1" applyFont="1" applyFill="1" applyBorder="1" applyAlignment="1">
      <alignment horizontal="center" vertical="center" wrapText="1"/>
      <protection/>
    </xf>
    <xf numFmtId="0" fontId="2" fillId="0" borderId="14" xfId="54" applyFont="1" applyBorder="1" applyAlignment="1">
      <alignment horizontal="center" vertical="center" wrapText="1"/>
      <protection/>
    </xf>
    <xf numFmtId="0" fontId="6" fillId="0" borderId="19" xfId="54" applyFont="1" applyFill="1" applyBorder="1" applyAlignment="1">
      <alignment horizontal="center" vertical="center" wrapText="1"/>
      <protection/>
    </xf>
    <xf numFmtId="2" fontId="6" fillId="0" borderId="12" xfId="54" applyNumberFormat="1" applyFont="1" applyBorder="1" applyAlignment="1">
      <alignment horizontal="center" wrapText="1"/>
      <protection/>
    </xf>
    <xf numFmtId="0" fontId="7" fillId="0" borderId="30" xfId="54" applyFont="1" applyBorder="1" applyAlignment="1">
      <alignment horizontal="center"/>
      <protection/>
    </xf>
    <xf numFmtId="0" fontId="7" fillId="0" borderId="31" xfId="54" applyFont="1" applyBorder="1" applyAlignment="1">
      <alignment horizontal="center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26" xfId="54" applyFont="1" applyBorder="1" applyAlignment="1">
      <alignment horizontal="center" vertical="center" wrapText="1"/>
      <protection/>
    </xf>
    <xf numFmtId="0" fontId="2" fillId="0" borderId="0" xfId="55" applyBorder="1" applyAlignment="1">
      <alignment wrapText="1"/>
      <protection/>
    </xf>
    <xf numFmtId="0" fontId="2" fillId="0" borderId="12" xfId="55" applyFont="1" applyBorder="1" applyAlignment="1">
      <alignment horizontal="center" wrapText="1"/>
      <protection/>
    </xf>
    <xf numFmtId="4" fontId="6" fillId="24" borderId="12" xfId="0" applyNumberFormat="1" applyFont="1" applyFill="1" applyBorder="1" applyAlignment="1">
      <alignment horizontal="center" wrapText="1"/>
    </xf>
    <xf numFmtId="0" fontId="10" fillId="0" borderId="0" xfId="54" applyFont="1" applyAlignment="1">
      <alignment horizontal="center"/>
      <protection/>
    </xf>
    <xf numFmtId="0" fontId="2" fillId="0" borderId="0" xfId="54" applyAlignment="1">
      <alignment horizontal="center"/>
      <protection/>
    </xf>
    <xf numFmtId="0" fontId="2" fillId="0" borderId="34" xfId="54" applyFont="1" applyBorder="1" applyAlignment="1">
      <alignment horizontal="center" wrapText="1"/>
      <protection/>
    </xf>
    <xf numFmtId="0" fontId="2" fillId="0" borderId="13" xfId="54" applyBorder="1" applyAlignment="1">
      <alignment horizontal="center"/>
      <protection/>
    </xf>
    <xf numFmtId="0" fontId="2" fillId="0" borderId="35" xfId="54" applyFont="1" applyBorder="1" applyAlignment="1">
      <alignment horizontal="center" vertical="center" wrapText="1"/>
      <protection/>
    </xf>
    <xf numFmtId="0" fontId="2" fillId="0" borderId="35" xfId="54" applyBorder="1" applyAlignment="1">
      <alignment horizontal="center" vertical="center"/>
      <protection/>
    </xf>
    <xf numFmtId="0" fontId="2" fillId="0" borderId="12" xfId="54" applyBorder="1" applyAlignment="1">
      <alignment horizontal="center" vertical="center"/>
      <protection/>
    </xf>
    <xf numFmtId="0" fontId="7" fillId="0" borderId="32" xfId="54" applyFont="1" applyBorder="1" applyAlignment="1">
      <alignment horizontal="center"/>
      <protection/>
    </xf>
    <xf numFmtId="0" fontId="2" fillId="0" borderId="30" xfId="54" applyBorder="1" applyAlignment="1">
      <alignment horizontal="center"/>
      <protection/>
    </xf>
    <xf numFmtId="0" fontId="2" fillId="0" borderId="31" xfId="54" applyBorder="1" applyAlignment="1">
      <alignment horizontal="center"/>
      <protection/>
    </xf>
    <xf numFmtId="0" fontId="2" fillId="0" borderId="12" xfId="54" applyFont="1" applyBorder="1" applyAlignment="1">
      <alignment horizontal="center" vertical="center" wrapText="1"/>
      <protection/>
    </xf>
    <xf numFmtId="0" fontId="2" fillId="0" borderId="36" xfId="54" applyFont="1" applyBorder="1" applyAlignment="1">
      <alignment horizontal="center" vertical="center" wrapText="1"/>
      <protection/>
    </xf>
    <xf numFmtId="0" fontId="2" fillId="0" borderId="23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0" fontId="6" fillId="0" borderId="14" xfId="54" applyFont="1" applyFill="1" applyBorder="1" applyAlignment="1">
      <alignment horizontal="center" vertical="center" wrapText="1"/>
      <protection/>
    </xf>
    <xf numFmtId="0" fontId="6" fillId="0" borderId="12" xfId="54" applyFont="1" applyFill="1" applyBorder="1">
      <alignment/>
      <protection/>
    </xf>
    <xf numFmtId="0" fontId="2" fillId="0" borderId="26" xfId="54" applyFont="1" applyBorder="1" applyAlignment="1">
      <alignment horizontal="center"/>
      <protection/>
    </xf>
    <xf numFmtId="0" fontId="2" fillId="0" borderId="26" xfId="54" applyBorder="1" applyAlignment="1">
      <alignment horizontal="center"/>
      <protection/>
    </xf>
    <xf numFmtId="0" fontId="6" fillId="0" borderId="12" xfId="54" applyFont="1" applyBorder="1" applyAlignment="1">
      <alignment horizontal="center" wrapText="1"/>
      <protection/>
    </xf>
    <xf numFmtId="0" fontId="2" fillId="0" borderId="12" xfId="54" applyBorder="1" applyAlignment="1">
      <alignment horizontal="center"/>
      <protection/>
    </xf>
    <xf numFmtId="0" fontId="0" fillId="0" borderId="28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0" fillId="0" borderId="3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wrapText="1"/>
    </xf>
    <xf numFmtId="0" fontId="11" fillId="0" borderId="30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3" fontId="6" fillId="24" borderId="12" xfId="0" applyNumberFormat="1" applyFont="1" applyFill="1" applyBorder="1" applyAlignment="1">
      <alignment horizontal="center" vertical="center" wrapText="1"/>
    </xf>
    <xf numFmtId="0" fontId="2" fillId="0" borderId="12" xfId="55" applyFont="1" applyBorder="1" applyAlignment="1">
      <alignment horizontal="center" wrapText="1"/>
      <protection/>
    </xf>
    <xf numFmtId="0" fontId="2" fillId="0" borderId="12" xfId="55" applyBorder="1" applyAlignment="1">
      <alignment horizontal="center" wrapText="1"/>
      <protection/>
    </xf>
    <xf numFmtId="0" fontId="7" fillId="0" borderId="39" xfId="55" applyFont="1" applyBorder="1" applyAlignment="1">
      <alignment horizontal="center"/>
      <protection/>
    </xf>
    <xf numFmtId="0" fontId="7" fillId="0" borderId="40" xfId="55" applyFont="1" applyBorder="1" applyAlignment="1">
      <alignment horizontal="center"/>
      <protection/>
    </xf>
    <xf numFmtId="0" fontId="7" fillId="0" borderId="41" xfId="55" applyFont="1" applyBorder="1" applyAlignment="1">
      <alignment horizontal="center"/>
      <protection/>
    </xf>
    <xf numFmtId="0" fontId="2" fillId="0" borderId="12" xfId="55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center" wrapText="1"/>
      <protection/>
    </xf>
    <xf numFmtId="0" fontId="5" fillId="0" borderId="35" xfId="55" applyFont="1" applyBorder="1" applyAlignment="1">
      <alignment horizontal="center" vertical="top" wrapText="1"/>
      <protection/>
    </xf>
    <xf numFmtId="0" fontId="5" fillId="0" borderId="12" xfId="55" applyFont="1" applyBorder="1" applyAlignment="1">
      <alignment horizontal="center" vertical="top" wrapText="1"/>
      <protection/>
    </xf>
    <xf numFmtId="0" fontId="5" fillId="0" borderId="26" xfId="55" applyFont="1" applyBorder="1" applyAlignment="1">
      <alignment horizontal="center" vertical="top" wrapText="1"/>
      <protection/>
    </xf>
    <xf numFmtId="0" fontId="5" fillId="0" borderId="36" xfId="55" applyFont="1" applyBorder="1" applyAlignment="1">
      <alignment horizontal="center" vertical="top" wrapText="1"/>
      <protection/>
    </xf>
    <xf numFmtId="0" fontId="5" fillId="0" borderId="23" xfId="55" applyFont="1" applyBorder="1" applyAlignment="1">
      <alignment horizontal="center" vertical="top" wrapText="1"/>
      <protection/>
    </xf>
    <xf numFmtId="0" fontId="5" fillId="0" borderId="27" xfId="55" applyFont="1" applyBorder="1" applyAlignment="1">
      <alignment horizontal="center" vertical="top" wrapText="1"/>
      <protection/>
    </xf>
    <xf numFmtId="0" fontId="5" fillId="0" borderId="42" xfId="55" applyFont="1" applyBorder="1" applyAlignment="1">
      <alignment horizontal="center" vertical="top" wrapText="1"/>
      <protection/>
    </xf>
    <xf numFmtId="0" fontId="5" fillId="0" borderId="43" xfId="55" applyFont="1" applyBorder="1" applyAlignment="1">
      <alignment horizontal="center" vertical="top" wrapText="1"/>
      <protection/>
    </xf>
    <xf numFmtId="0" fontId="5" fillId="0" borderId="44" xfId="55" applyFont="1" applyBorder="1" applyAlignment="1">
      <alignment horizontal="center" vertical="top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6" fillId="0" borderId="12" xfId="54" applyNumberFormat="1" applyFont="1" applyFill="1" applyBorder="1" applyAlignment="1">
      <alignment horizontal="center" vertical="center" wrapText="1"/>
      <protection/>
    </xf>
    <xf numFmtId="0" fontId="6" fillId="0" borderId="28" xfId="54" applyFont="1" applyFill="1" applyBorder="1" applyAlignment="1">
      <alignment horizontal="center" vertical="center" wrapText="1"/>
      <protection/>
    </xf>
    <xf numFmtId="0" fontId="6" fillId="0" borderId="15" xfId="54" applyFont="1" applyFill="1" applyBorder="1" applyAlignment="1">
      <alignment horizontal="center" vertical="center" wrapText="1"/>
      <protection/>
    </xf>
    <xf numFmtId="0" fontId="2" fillId="0" borderId="12" xfId="54" applyBorder="1" applyAlignment="1">
      <alignment horizontal="center" vertical="center" wrapText="1"/>
      <protection/>
    </xf>
    <xf numFmtId="0" fontId="2" fillId="0" borderId="19" xfId="54" applyBorder="1" applyAlignment="1">
      <alignment horizontal="center" vertical="center" wrapText="1"/>
      <protection/>
    </xf>
    <xf numFmtId="0" fontId="2" fillId="0" borderId="16" xfId="54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12" xfId="55" applyFont="1" applyFill="1" applyBorder="1" applyAlignment="1">
      <alignment horizontal="center" vertical="center" wrapText="1"/>
      <protection/>
    </xf>
    <xf numFmtId="0" fontId="7" fillId="25" borderId="12" xfId="55" applyFont="1" applyFill="1" applyBorder="1" applyAlignment="1">
      <alignment horizontal="center"/>
      <protection/>
    </xf>
    <xf numFmtId="0" fontId="2" fillId="0" borderId="22" xfId="55" applyFont="1" applyBorder="1" applyAlignment="1">
      <alignment horizontal="center" vertical="center" wrapText="1"/>
      <protection/>
    </xf>
    <xf numFmtId="0" fontId="2" fillId="0" borderId="17" xfId="55" applyBorder="1" applyAlignment="1">
      <alignment horizontal="center" vertical="center" wrapText="1"/>
      <protection/>
    </xf>
    <xf numFmtId="0" fontId="2" fillId="0" borderId="18" xfId="55" applyBorder="1" applyAlignment="1">
      <alignment horizontal="center" vertical="center" wrapText="1"/>
      <protection/>
    </xf>
    <xf numFmtId="0" fontId="2" fillId="0" borderId="14" xfId="55" applyFont="1" applyBorder="1" applyAlignment="1">
      <alignment horizontal="center" vertical="center" wrapText="1"/>
      <protection/>
    </xf>
    <xf numFmtId="0" fontId="2" fillId="0" borderId="19" xfId="55" applyBorder="1" applyAlignment="1">
      <alignment horizontal="center" vertical="center" wrapText="1"/>
      <protection/>
    </xf>
    <xf numFmtId="0" fontId="2" fillId="0" borderId="16" xfId="55" applyBorder="1" applyAlignment="1">
      <alignment horizontal="center" vertical="center" wrapText="1"/>
      <protection/>
    </xf>
    <xf numFmtId="0" fontId="7" fillId="22" borderId="45" xfId="55" applyFont="1" applyFill="1" applyBorder="1" applyAlignment="1">
      <alignment horizontal="center"/>
      <protection/>
    </xf>
    <xf numFmtId="0" fontId="2" fillId="0" borderId="14" xfId="55" applyFont="1" applyFill="1" applyBorder="1" applyAlignment="1">
      <alignment horizontal="center" wrapText="1"/>
      <protection/>
    </xf>
    <xf numFmtId="0" fontId="2" fillId="0" borderId="19" xfId="55" applyFill="1" applyBorder="1" applyAlignment="1">
      <alignment horizontal="center" wrapText="1"/>
      <protection/>
    </xf>
    <xf numFmtId="0" fontId="2" fillId="0" borderId="16" xfId="55" applyFill="1" applyBorder="1" applyAlignment="1">
      <alignment horizont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19" xfId="55" applyFill="1" applyBorder="1" applyAlignment="1">
      <alignment horizontal="center" vertical="center" wrapText="1"/>
      <protection/>
    </xf>
    <xf numFmtId="0" fontId="2" fillId="0" borderId="16" xfId="55" applyFill="1" applyBorder="1" applyAlignment="1">
      <alignment horizontal="center" vertical="center" wrapText="1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12" xfId="55" applyBorder="1" applyAlignment="1">
      <alignment horizontal="center" vertical="center" wrapText="1"/>
      <protection/>
    </xf>
    <xf numFmtId="0" fontId="9" fillId="25" borderId="32" xfId="55" applyFont="1" applyFill="1" applyBorder="1" applyAlignment="1">
      <alignment horizontal="center"/>
      <protection/>
    </xf>
    <xf numFmtId="0" fontId="9" fillId="25" borderId="30" xfId="55" applyFont="1" applyFill="1" applyBorder="1" applyAlignment="1">
      <alignment horizontal="center"/>
      <protection/>
    </xf>
    <xf numFmtId="0" fontId="9" fillId="25" borderId="31" xfId="55" applyFont="1" applyFill="1" applyBorder="1" applyAlignment="1">
      <alignment horizontal="center"/>
      <protection/>
    </xf>
    <xf numFmtId="0" fontId="9" fillId="25" borderId="13" xfId="55" applyFont="1" applyFill="1" applyBorder="1" applyAlignment="1">
      <alignment horizontal="center" wrapText="1"/>
      <protection/>
    </xf>
    <xf numFmtId="0" fontId="9" fillId="25" borderId="12" xfId="55" applyFont="1" applyFill="1" applyBorder="1" applyAlignment="1">
      <alignment horizontal="center"/>
      <protection/>
    </xf>
    <xf numFmtId="0" fontId="9" fillId="25" borderId="23" xfId="55" applyFont="1" applyFill="1" applyBorder="1" applyAlignment="1">
      <alignment horizontal="center"/>
      <protection/>
    </xf>
    <xf numFmtId="0" fontId="2" fillId="0" borderId="19" xfId="55" applyFont="1" applyBorder="1" applyAlignment="1">
      <alignment horizontal="center" vertical="center" wrapText="1"/>
      <protection/>
    </xf>
    <xf numFmtId="0" fontId="9" fillId="22" borderId="13" xfId="55" applyFont="1" applyFill="1" applyBorder="1" applyAlignment="1">
      <alignment horizontal="center"/>
      <protection/>
    </xf>
    <xf numFmtId="0" fontId="9" fillId="22" borderId="12" xfId="55" applyFont="1" applyFill="1" applyBorder="1" applyAlignment="1">
      <alignment horizontal="center"/>
      <protection/>
    </xf>
    <xf numFmtId="0" fontId="9" fillId="22" borderId="23" xfId="55" applyFont="1" applyFill="1" applyBorder="1" applyAlignment="1">
      <alignment horizontal="center"/>
      <protection/>
    </xf>
    <xf numFmtId="0" fontId="9" fillId="25" borderId="32" xfId="55" applyFont="1" applyFill="1" applyBorder="1" applyAlignment="1">
      <alignment horizontal="center" wrapText="1"/>
      <protection/>
    </xf>
    <xf numFmtId="0" fontId="9" fillId="25" borderId="30" xfId="55" applyFont="1" applyFill="1" applyBorder="1" applyAlignment="1">
      <alignment horizontal="center" wrapText="1"/>
      <protection/>
    </xf>
    <xf numFmtId="0" fontId="9" fillId="25" borderId="31" xfId="55" applyFont="1" applyFill="1" applyBorder="1" applyAlignment="1">
      <alignment horizontal="center" wrapText="1"/>
      <protection/>
    </xf>
    <xf numFmtId="0" fontId="9" fillId="22" borderId="32" xfId="55" applyFont="1" applyFill="1" applyBorder="1" applyAlignment="1">
      <alignment horizontal="center" wrapText="1"/>
      <protection/>
    </xf>
    <xf numFmtId="0" fontId="9" fillId="22" borderId="30" xfId="55" applyFont="1" applyFill="1" applyBorder="1" applyAlignment="1">
      <alignment horizontal="center" wrapText="1"/>
      <protection/>
    </xf>
    <xf numFmtId="0" fontId="9" fillId="22" borderId="31" xfId="55" applyFont="1" applyFill="1" applyBorder="1" applyAlignment="1">
      <alignment horizontal="center" wrapText="1"/>
      <protection/>
    </xf>
    <xf numFmtId="0" fontId="9" fillId="22" borderId="32" xfId="55" applyFont="1" applyFill="1" applyBorder="1" applyAlignment="1">
      <alignment horizontal="center"/>
      <protection/>
    </xf>
    <xf numFmtId="0" fontId="9" fillId="22" borderId="30" xfId="55" applyFont="1" applyFill="1" applyBorder="1" applyAlignment="1">
      <alignment horizontal="center"/>
      <protection/>
    </xf>
    <xf numFmtId="0" fontId="9" fillId="22" borderId="31" xfId="55" applyFont="1" applyFill="1" applyBorder="1" applyAlignment="1">
      <alignment horizontal="center"/>
      <protection/>
    </xf>
    <xf numFmtId="0" fontId="2" fillId="0" borderId="16" xfId="55" applyFont="1" applyBorder="1" applyAlignment="1">
      <alignment horizontal="center" vertical="center" wrapText="1"/>
      <protection/>
    </xf>
    <xf numFmtId="0" fontId="7" fillId="25" borderId="46" xfId="55" applyFont="1" applyFill="1" applyBorder="1" applyAlignment="1">
      <alignment horizontal="center" wrapText="1"/>
      <protection/>
    </xf>
    <xf numFmtId="0" fontId="7" fillId="25" borderId="47" xfId="55" applyFont="1" applyFill="1" applyBorder="1" applyAlignment="1">
      <alignment horizontal="center" wrapText="1"/>
      <protection/>
    </xf>
    <xf numFmtId="0" fontId="7" fillId="25" borderId="48" xfId="55" applyFont="1" applyFill="1" applyBorder="1" applyAlignment="1">
      <alignment horizontal="center" wrapText="1"/>
      <protection/>
    </xf>
    <xf numFmtId="0" fontId="18" fillId="22" borderId="39" xfId="55" applyFont="1" applyFill="1" applyBorder="1" applyAlignment="1">
      <alignment horizontal="center" vertical="top" wrapText="1"/>
      <protection/>
    </xf>
    <xf numFmtId="0" fontId="18" fillId="22" borderId="40" xfId="55" applyFont="1" applyFill="1" applyBorder="1" applyAlignment="1">
      <alignment horizontal="center" vertical="top" wrapText="1"/>
      <protection/>
    </xf>
    <xf numFmtId="0" fontId="18" fillId="22" borderId="41" xfId="55" applyFont="1" applyFill="1" applyBorder="1" applyAlignment="1">
      <alignment horizontal="center" vertical="top" wrapText="1"/>
      <protection/>
    </xf>
    <xf numFmtId="2" fontId="2" fillId="0" borderId="14" xfId="55" applyNumberFormat="1" applyFont="1" applyBorder="1" applyAlignment="1">
      <alignment horizontal="center" vertical="center" wrapText="1"/>
      <protection/>
    </xf>
    <xf numFmtId="2" fontId="2" fillId="0" borderId="19" xfId="55" applyNumberFormat="1" applyBorder="1" applyAlignment="1">
      <alignment horizontal="center" vertical="center" wrapText="1"/>
      <protection/>
    </xf>
    <xf numFmtId="2" fontId="2" fillId="0" borderId="16" xfId="55" applyNumberFormat="1" applyBorder="1" applyAlignment="1">
      <alignment horizontal="center" vertical="center" wrapText="1"/>
      <protection/>
    </xf>
    <xf numFmtId="0" fontId="5" fillId="0" borderId="14" xfId="55" applyFont="1" applyBorder="1" applyAlignment="1">
      <alignment horizontal="center" vertical="top" wrapText="1"/>
      <protection/>
    </xf>
    <xf numFmtId="0" fontId="5" fillId="0" borderId="19" xfId="55" applyFont="1" applyBorder="1" applyAlignment="1">
      <alignment horizontal="center" vertical="top" wrapText="1"/>
      <protection/>
    </xf>
    <xf numFmtId="0" fontId="5" fillId="0" borderId="16" xfId="55" applyFont="1" applyBorder="1" applyAlignment="1">
      <alignment horizontal="center" vertical="top" wrapText="1"/>
      <protection/>
    </xf>
    <xf numFmtId="0" fontId="8" fillId="0" borderId="28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7" fillId="0" borderId="12" xfId="54" applyFont="1" applyBorder="1" applyAlignment="1">
      <alignment horizontal="center"/>
      <protection/>
    </xf>
    <xf numFmtId="0" fontId="6" fillId="0" borderId="12" xfId="0" applyFont="1" applyBorder="1" applyAlignment="1">
      <alignment horizontal="center" vertical="center" wrapText="1"/>
    </xf>
    <xf numFmtId="0" fontId="2" fillId="0" borderId="12" xfId="54" applyFont="1" applyBorder="1" applyAlignment="1">
      <alignment horizontal="center" vertical="center"/>
      <protection/>
    </xf>
    <xf numFmtId="0" fontId="2" fillId="0" borderId="14" xfId="54" applyFont="1" applyBorder="1" applyAlignment="1">
      <alignment horizontal="center" vertical="center"/>
      <protection/>
    </xf>
    <xf numFmtId="0" fontId="2" fillId="0" borderId="14" xfId="54" applyBorder="1" applyAlignment="1">
      <alignment horizontal="center" vertical="center"/>
      <protection/>
    </xf>
    <xf numFmtId="0" fontId="2" fillId="0" borderId="28" xfId="54" applyFont="1" applyBorder="1" applyAlignment="1">
      <alignment horizontal="center" vertical="center" wrapText="1"/>
      <protection/>
    </xf>
    <xf numFmtId="0" fontId="2" fillId="0" borderId="15" xfId="54" applyFont="1" applyBorder="1" applyAlignment="1">
      <alignment horizontal="center" vertical="center" wrapText="1"/>
      <protection/>
    </xf>
    <xf numFmtId="0" fontId="8" fillId="0" borderId="49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7" fillId="0" borderId="28" xfId="54" applyFont="1" applyBorder="1" applyAlignment="1">
      <alignment horizontal="center"/>
      <protection/>
    </xf>
    <xf numFmtId="0" fontId="7" fillId="0" borderId="15" xfId="54" applyFont="1" applyBorder="1" applyAlignment="1">
      <alignment horizontal="center"/>
      <protection/>
    </xf>
    <xf numFmtId="0" fontId="9" fillId="0" borderId="28" xfId="54" applyFont="1" applyBorder="1" applyAlignment="1">
      <alignment horizontal="center"/>
      <protection/>
    </xf>
    <xf numFmtId="0" fontId="2" fillId="0" borderId="15" xfId="54" applyBorder="1" applyAlignment="1">
      <alignment horizontal="center"/>
      <protection/>
    </xf>
    <xf numFmtId="0" fontId="7" fillId="0" borderId="45" xfId="54" applyFont="1" applyBorder="1" applyAlignment="1">
      <alignment horizontal="center"/>
      <protection/>
    </xf>
    <xf numFmtId="0" fontId="2" fillId="0" borderId="45" xfId="54" applyBorder="1" applyAlignment="1">
      <alignment horizontal="center"/>
      <protection/>
    </xf>
    <xf numFmtId="46" fontId="6" fillId="0" borderId="14" xfId="54" applyNumberFormat="1" applyFont="1" applyFill="1" applyBorder="1" applyAlignment="1">
      <alignment horizontal="center" vertical="center" wrapText="1"/>
      <protection/>
    </xf>
    <xf numFmtId="46" fontId="6" fillId="0" borderId="19" xfId="54" applyNumberFormat="1" applyFont="1" applyFill="1" applyBorder="1" applyAlignment="1">
      <alignment horizontal="center" vertical="center" wrapText="1"/>
      <protection/>
    </xf>
    <xf numFmtId="46" fontId="6" fillId="0" borderId="16" xfId="54" applyNumberFormat="1" applyFont="1" applyFill="1" applyBorder="1" applyAlignment="1">
      <alignment horizontal="center" vertical="center" wrapText="1"/>
      <protection/>
    </xf>
    <xf numFmtId="0" fontId="6" fillId="0" borderId="38" xfId="54" applyFont="1" applyFill="1" applyBorder="1" applyAlignment="1">
      <alignment horizontal="center" vertical="center" wrapText="1"/>
      <protection/>
    </xf>
    <xf numFmtId="0" fontId="6" fillId="0" borderId="22" xfId="54" applyFont="1" applyFill="1" applyBorder="1" applyAlignment="1">
      <alignment horizontal="center" vertical="center" wrapText="1"/>
      <protection/>
    </xf>
    <xf numFmtId="0" fontId="8" fillId="25" borderId="32" xfId="54" applyFont="1" applyFill="1" applyBorder="1" applyAlignment="1">
      <alignment horizontal="center" wrapText="1"/>
      <protection/>
    </xf>
    <xf numFmtId="0" fontId="6" fillId="25" borderId="30" xfId="54" applyFont="1" applyFill="1" applyBorder="1" applyAlignment="1">
      <alignment horizontal="center" wrapText="1"/>
      <protection/>
    </xf>
    <xf numFmtId="0" fontId="6" fillId="25" borderId="31" xfId="54" applyFont="1" applyFill="1" applyBorder="1" applyAlignment="1">
      <alignment horizontal="center" wrapText="1"/>
      <protection/>
    </xf>
    <xf numFmtId="0" fontId="6" fillId="0" borderId="16" xfId="54" applyFont="1" applyFill="1" applyBorder="1" applyAlignment="1">
      <alignment horizontal="center" vertical="center" wrapText="1"/>
      <protection/>
    </xf>
    <xf numFmtId="0" fontId="6" fillId="0" borderId="26" xfId="54" applyFont="1" applyFill="1" applyBorder="1" applyAlignment="1">
      <alignment horizontal="center" vertical="center" wrapText="1"/>
      <protection/>
    </xf>
    <xf numFmtId="0" fontId="6" fillId="24" borderId="12" xfId="54" applyFont="1" applyFill="1" applyBorder="1" applyAlignment="1">
      <alignment horizontal="center" vertical="center" wrapText="1"/>
      <protection/>
    </xf>
    <xf numFmtId="0" fontId="6" fillId="0" borderId="14" xfId="54" applyFont="1" applyFill="1" applyBorder="1" applyAlignment="1">
      <alignment horizontal="center" wrapText="1"/>
      <protection/>
    </xf>
    <xf numFmtId="0" fontId="6" fillId="0" borderId="16" xfId="54" applyFont="1" applyFill="1" applyBorder="1" applyAlignment="1">
      <alignment horizontal="center" wrapText="1"/>
      <protection/>
    </xf>
    <xf numFmtId="0" fontId="8" fillId="22" borderId="32" xfId="54" applyFont="1" applyFill="1" applyBorder="1" applyAlignment="1">
      <alignment horizontal="center" wrapText="1"/>
      <protection/>
    </xf>
    <xf numFmtId="0" fontId="6" fillId="22" borderId="30" xfId="54" applyFont="1" applyFill="1" applyBorder="1" applyAlignment="1">
      <alignment horizontal="center" wrapText="1"/>
      <protection/>
    </xf>
    <xf numFmtId="0" fontId="6" fillId="22" borderId="31" xfId="54" applyFont="1" applyFill="1" applyBorder="1" applyAlignment="1">
      <alignment horizontal="center" wrapText="1"/>
      <protection/>
    </xf>
    <xf numFmtId="0" fontId="7" fillId="25" borderId="32" xfId="54" applyFont="1" applyFill="1" applyBorder="1" applyAlignment="1">
      <alignment horizontal="center"/>
      <protection/>
    </xf>
    <xf numFmtId="0" fontId="2" fillId="25" borderId="30" xfId="54" applyFill="1" applyBorder="1" applyAlignment="1">
      <alignment horizontal="center"/>
      <protection/>
    </xf>
    <xf numFmtId="0" fontId="2" fillId="25" borderId="31" xfId="54" applyFill="1" applyBorder="1" applyAlignment="1">
      <alignment horizontal="center"/>
      <protection/>
    </xf>
    <xf numFmtId="0" fontId="6" fillId="25" borderId="38" xfId="54" applyFont="1" applyFill="1" applyBorder="1" applyAlignment="1">
      <alignment horizontal="center" vertical="center" wrapText="1"/>
      <protection/>
    </xf>
    <xf numFmtId="0" fontId="6" fillId="25" borderId="22" xfId="54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5705_" xfId="53"/>
    <cellStyle name="Обычный_реестр нов" xfId="54"/>
    <cellStyle name="Обычный_реестр нов(движимое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C4:AJ187"/>
  <sheetViews>
    <sheetView workbookViewId="0" topLeftCell="A1">
      <selection activeCell="K6" sqref="K6:K10"/>
    </sheetView>
  </sheetViews>
  <sheetFormatPr defaultColWidth="9.140625" defaultRowHeight="12.75"/>
  <cols>
    <col min="1" max="1" width="2.8515625" style="4" customWidth="1"/>
    <col min="2" max="2" width="4.421875" style="4" customWidth="1"/>
    <col min="3" max="3" width="5.8515625" style="4" customWidth="1"/>
    <col min="4" max="4" width="9.140625" style="4" customWidth="1"/>
    <col min="5" max="5" width="9.7109375" style="4" customWidth="1"/>
    <col min="6" max="6" width="18.00390625" style="4" customWidth="1"/>
    <col min="7" max="7" width="24.8515625" style="4" customWidth="1"/>
    <col min="8" max="8" width="12.28125" style="4" customWidth="1"/>
    <col min="9" max="9" width="15.28125" style="4" customWidth="1"/>
    <col min="10" max="10" width="19.28125" style="4" customWidth="1"/>
    <col min="11" max="11" width="30.28125" style="4" customWidth="1"/>
    <col min="12" max="12" width="15.00390625" style="4" customWidth="1"/>
    <col min="13" max="13" width="30.8515625" style="4" customWidth="1"/>
    <col min="14" max="16384" width="9.140625" style="4" customWidth="1"/>
  </cols>
  <sheetData>
    <row r="2" ht="0.75" customHeight="1"/>
    <row r="4" spans="3:13" ht="15" customHeight="1">
      <c r="C4" s="270" t="s">
        <v>575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</row>
    <row r="5" ht="19.5" customHeight="1" thickBot="1"/>
    <row r="6" spans="3:13" ht="12.75">
      <c r="C6" s="272" t="s">
        <v>99</v>
      </c>
      <c r="D6" s="274" t="s">
        <v>237</v>
      </c>
      <c r="E6" s="275"/>
      <c r="F6" s="274" t="s">
        <v>238</v>
      </c>
      <c r="G6" s="274" t="s">
        <v>1070</v>
      </c>
      <c r="H6" s="274" t="s">
        <v>329</v>
      </c>
      <c r="I6" s="274" t="s">
        <v>241</v>
      </c>
      <c r="J6" s="274" t="s">
        <v>243</v>
      </c>
      <c r="K6" s="274" t="s">
        <v>244</v>
      </c>
      <c r="L6" s="274" t="s">
        <v>245</v>
      </c>
      <c r="M6" s="281" t="s">
        <v>246</v>
      </c>
    </row>
    <row r="7" spans="3:13" ht="12.75" customHeight="1">
      <c r="C7" s="273"/>
      <c r="D7" s="276"/>
      <c r="E7" s="276"/>
      <c r="F7" s="280"/>
      <c r="G7" s="280"/>
      <c r="H7" s="280"/>
      <c r="I7" s="280"/>
      <c r="J7" s="280"/>
      <c r="K7" s="280"/>
      <c r="L7" s="280"/>
      <c r="M7" s="282"/>
    </row>
    <row r="8" spans="3:13" ht="15.75" customHeight="1">
      <c r="C8" s="273"/>
      <c r="D8" s="276"/>
      <c r="E8" s="276"/>
      <c r="F8" s="280"/>
      <c r="G8" s="280"/>
      <c r="H8" s="280"/>
      <c r="I8" s="280"/>
      <c r="J8" s="280"/>
      <c r="K8" s="280"/>
      <c r="L8" s="280"/>
      <c r="M8" s="282"/>
    </row>
    <row r="9" spans="3:13" ht="15.75" customHeight="1">
      <c r="C9" s="273"/>
      <c r="D9" s="276"/>
      <c r="E9" s="276"/>
      <c r="F9" s="280"/>
      <c r="G9" s="280"/>
      <c r="H9" s="280"/>
      <c r="I9" s="280"/>
      <c r="J9" s="280"/>
      <c r="K9" s="280"/>
      <c r="L9" s="280"/>
      <c r="M9" s="282"/>
    </row>
    <row r="10" spans="3:13" ht="123.75" customHeight="1">
      <c r="C10" s="273"/>
      <c r="D10" s="276"/>
      <c r="E10" s="276"/>
      <c r="F10" s="280"/>
      <c r="G10" s="280"/>
      <c r="H10" s="280"/>
      <c r="I10" s="280"/>
      <c r="J10" s="280"/>
      <c r="K10" s="280"/>
      <c r="L10" s="280"/>
      <c r="M10" s="282"/>
    </row>
    <row r="11" spans="3:13" ht="15.75" customHeight="1">
      <c r="C11" s="277" t="s">
        <v>247</v>
      </c>
      <c r="D11" s="278"/>
      <c r="E11" s="278"/>
      <c r="F11" s="278"/>
      <c r="G11" s="278"/>
      <c r="H11" s="278"/>
      <c r="I11" s="278"/>
      <c r="J11" s="278"/>
      <c r="K11" s="278"/>
      <c r="L11" s="278"/>
      <c r="M11" s="279"/>
    </row>
    <row r="12" spans="3:13" ht="49.5" customHeight="1">
      <c r="C12" s="228">
        <v>1</v>
      </c>
      <c r="D12" s="284" t="s">
        <v>101</v>
      </c>
      <c r="E12" s="286"/>
      <c r="F12" s="10" t="s">
        <v>551</v>
      </c>
      <c r="G12" s="10" t="s">
        <v>552</v>
      </c>
      <c r="H12" s="13">
        <v>213990</v>
      </c>
      <c r="I12" s="10">
        <v>110.2</v>
      </c>
      <c r="J12" s="46" t="s">
        <v>279</v>
      </c>
      <c r="K12" s="10" t="s">
        <v>553</v>
      </c>
      <c r="L12" s="285" t="s">
        <v>561</v>
      </c>
      <c r="M12" s="88"/>
    </row>
    <row r="13" spans="3:13" ht="47.25" customHeight="1">
      <c r="C13" s="228">
        <v>2</v>
      </c>
      <c r="D13" s="284" t="s">
        <v>554</v>
      </c>
      <c r="E13" s="284"/>
      <c r="F13" s="10" t="s">
        <v>178</v>
      </c>
      <c r="G13" s="10" t="s">
        <v>555</v>
      </c>
      <c r="H13" s="13">
        <v>101150</v>
      </c>
      <c r="I13" s="10">
        <v>272.6</v>
      </c>
      <c r="J13" s="46" t="s">
        <v>279</v>
      </c>
      <c r="K13" s="10" t="s">
        <v>556</v>
      </c>
      <c r="L13" s="261"/>
      <c r="M13" s="88"/>
    </row>
    <row r="14" spans="3:13" ht="48.75" customHeight="1">
      <c r="C14" s="228">
        <v>3</v>
      </c>
      <c r="D14" s="284" t="s">
        <v>558</v>
      </c>
      <c r="E14" s="284"/>
      <c r="F14" s="10" t="s">
        <v>559</v>
      </c>
      <c r="G14" s="10" t="s">
        <v>560</v>
      </c>
      <c r="H14" s="14">
        <v>952350</v>
      </c>
      <c r="I14" s="10">
        <v>892.8</v>
      </c>
      <c r="J14" s="46" t="s">
        <v>279</v>
      </c>
      <c r="K14" s="10" t="s">
        <v>557</v>
      </c>
      <c r="L14" s="261"/>
      <c r="M14" s="88"/>
    </row>
    <row r="15" spans="3:13" ht="31.5">
      <c r="C15" s="229">
        <v>4</v>
      </c>
      <c r="D15" s="285" t="s">
        <v>128</v>
      </c>
      <c r="E15" s="285"/>
      <c r="F15" s="12" t="s">
        <v>102</v>
      </c>
      <c r="G15" s="12" t="s">
        <v>103</v>
      </c>
      <c r="H15" s="15">
        <v>87799</v>
      </c>
      <c r="I15" s="12" t="s">
        <v>103</v>
      </c>
      <c r="J15" s="215">
        <v>1998</v>
      </c>
      <c r="K15" s="12" t="s">
        <v>103</v>
      </c>
      <c r="L15" s="261"/>
      <c r="M15" s="223"/>
    </row>
    <row r="16" spans="3:13" ht="12.75">
      <c r="C16" s="277" t="s">
        <v>562</v>
      </c>
      <c r="D16" s="263"/>
      <c r="E16" s="263"/>
      <c r="F16" s="263"/>
      <c r="G16" s="263"/>
      <c r="H16" s="263"/>
      <c r="I16" s="263"/>
      <c r="J16" s="263"/>
      <c r="K16" s="263"/>
      <c r="L16" s="263"/>
      <c r="M16" s="264"/>
    </row>
    <row r="17" spans="3:13" ht="15.75" customHeight="1">
      <c r="C17" s="208">
        <v>5</v>
      </c>
      <c r="D17" s="283" t="s">
        <v>832</v>
      </c>
      <c r="E17" s="283"/>
      <c r="F17" s="265" t="s">
        <v>551</v>
      </c>
      <c r="G17" s="224" t="s">
        <v>103</v>
      </c>
      <c r="H17" s="225">
        <v>12672</v>
      </c>
      <c r="I17" s="227" t="s">
        <v>103</v>
      </c>
      <c r="J17" s="29">
        <v>2002</v>
      </c>
      <c r="K17" s="227" t="s">
        <v>103</v>
      </c>
      <c r="L17" s="260" t="s">
        <v>561</v>
      </c>
      <c r="M17" s="230"/>
    </row>
    <row r="18" spans="3:13" ht="15.75">
      <c r="C18" s="208">
        <v>6</v>
      </c>
      <c r="D18" s="283" t="s">
        <v>563</v>
      </c>
      <c r="E18" s="283"/>
      <c r="F18" s="265"/>
      <c r="G18" s="224" t="s">
        <v>103</v>
      </c>
      <c r="H18" s="225">
        <v>16896</v>
      </c>
      <c r="I18" s="227" t="s">
        <v>103</v>
      </c>
      <c r="J18" s="29">
        <v>2002</v>
      </c>
      <c r="K18" s="227" t="s">
        <v>103</v>
      </c>
      <c r="L18" s="252"/>
      <c r="M18" s="230"/>
    </row>
    <row r="19" spans="3:13" ht="15.75">
      <c r="C19" s="208">
        <v>7</v>
      </c>
      <c r="D19" s="283" t="s">
        <v>564</v>
      </c>
      <c r="E19" s="283"/>
      <c r="F19" s="265"/>
      <c r="G19" s="224" t="s">
        <v>103</v>
      </c>
      <c r="H19" s="225">
        <v>4547</v>
      </c>
      <c r="I19" s="227" t="s">
        <v>103</v>
      </c>
      <c r="J19" s="29">
        <v>2002</v>
      </c>
      <c r="K19" s="227" t="s">
        <v>103</v>
      </c>
      <c r="L19" s="252"/>
      <c r="M19" s="230"/>
    </row>
    <row r="20" spans="3:13" ht="28.5" customHeight="1">
      <c r="C20" s="208">
        <v>8</v>
      </c>
      <c r="D20" s="262" t="s">
        <v>565</v>
      </c>
      <c r="E20" s="262"/>
      <c r="F20" s="265"/>
      <c r="G20" s="224" t="s">
        <v>103</v>
      </c>
      <c r="H20" s="225">
        <v>2750</v>
      </c>
      <c r="I20" s="227" t="s">
        <v>103</v>
      </c>
      <c r="J20" s="29">
        <v>2008</v>
      </c>
      <c r="K20" s="227" t="s">
        <v>103</v>
      </c>
      <c r="L20" s="252"/>
      <c r="M20" s="230"/>
    </row>
    <row r="21" spans="3:13" ht="30" customHeight="1">
      <c r="C21" s="208">
        <v>9</v>
      </c>
      <c r="D21" s="289" t="s">
        <v>493</v>
      </c>
      <c r="E21" s="289"/>
      <c r="F21" s="265"/>
      <c r="G21" s="224" t="s">
        <v>103</v>
      </c>
      <c r="H21" s="225">
        <v>3150</v>
      </c>
      <c r="I21" s="227" t="s">
        <v>103</v>
      </c>
      <c r="J21" s="29">
        <v>2008</v>
      </c>
      <c r="K21" s="227" t="s">
        <v>103</v>
      </c>
      <c r="L21" s="252"/>
      <c r="M21" s="230"/>
    </row>
    <row r="22" spans="3:13" ht="15.75">
      <c r="C22" s="208">
        <v>10</v>
      </c>
      <c r="D22" s="283" t="s">
        <v>566</v>
      </c>
      <c r="E22" s="283"/>
      <c r="F22" s="265"/>
      <c r="G22" s="224" t="s">
        <v>103</v>
      </c>
      <c r="H22" s="226">
        <v>10343</v>
      </c>
      <c r="I22" s="227" t="s">
        <v>103</v>
      </c>
      <c r="J22" s="29">
        <v>1992</v>
      </c>
      <c r="K22" s="227" t="s">
        <v>103</v>
      </c>
      <c r="L22" s="252"/>
      <c r="M22" s="230"/>
    </row>
    <row r="23" spans="3:13" ht="34.5" customHeight="1">
      <c r="C23" s="208">
        <v>11</v>
      </c>
      <c r="D23" s="289" t="s">
        <v>567</v>
      </c>
      <c r="E23" s="289"/>
      <c r="F23" s="265"/>
      <c r="G23" s="224" t="s">
        <v>103</v>
      </c>
      <c r="H23" s="225">
        <v>101439</v>
      </c>
      <c r="I23" s="227" t="s">
        <v>103</v>
      </c>
      <c r="J23" s="29">
        <v>2000</v>
      </c>
      <c r="K23" s="227" t="s">
        <v>103</v>
      </c>
      <c r="L23" s="252"/>
      <c r="M23" s="230"/>
    </row>
    <row r="24" spans="3:13" ht="29.25" customHeight="1">
      <c r="C24" s="208">
        <v>12</v>
      </c>
      <c r="D24" s="289" t="s">
        <v>568</v>
      </c>
      <c r="E24" s="289"/>
      <c r="F24" s="265"/>
      <c r="G24" s="224" t="s">
        <v>103</v>
      </c>
      <c r="H24" s="225">
        <v>7913</v>
      </c>
      <c r="I24" s="227" t="s">
        <v>103</v>
      </c>
      <c r="J24" s="29">
        <v>2007</v>
      </c>
      <c r="K24" s="227" t="s">
        <v>103</v>
      </c>
      <c r="L24" s="252"/>
      <c r="M24" s="230"/>
    </row>
    <row r="25" spans="3:13" ht="15.75">
      <c r="C25" s="208">
        <v>13</v>
      </c>
      <c r="D25" s="283" t="s">
        <v>630</v>
      </c>
      <c r="E25" s="283"/>
      <c r="F25" s="265"/>
      <c r="G25" s="224" t="s">
        <v>103</v>
      </c>
      <c r="H25" s="225">
        <v>3830</v>
      </c>
      <c r="I25" s="227" t="s">
        <v>572</v>
      </c>
      <c r="J25" s="29">
        <v>2008</v>
      </c>
      <c r="K25" s="227" t="s">
        <v>103</v>
      </c>
      <c r="L25" s="252"/>
      <c r="M25" s="230"/>
    </row>
    <row r="26" spans="3:13" ht="15.75">
      <c r="C26" s="208">
        <v>14</v>
      </c>
      <c r="D26" s="283" t="s">
        <v>569</v>
      </c>
      <c r="E26" s="283"/>
      <c r="F26" s="265"/>
      <c r="G26" s="224" t="s">
        <v>103</v>
      </c>
      <c r="H26" s="225">
        <v>4408</v>
      </c>
      <c r="I26" s="227" t="s">
        <v>103</v>
      </c>
      <c r="J26" s="29">
        <v>1992</v>
      </c>
      <c r="K26" s="227" t="s">
        <v>103</v>
      </c>
      <c r="L26" s="252"/>
      <c r="M26" s="230"/>
    </row>
    <row r="27" spans="3:13" ht="15.75">
      <c r="C27" s="208">
        <v>15</v>
      </c>
      <c r="D27" s="283" t="s">
        <v>570</v>
      </c>
      <c r="E27" s="283"/>
      <c r="F27" s="265"/>
      <c r="G27" s="224" t="s">
        <v>103</v>
      </c>
      <c r="H27" s="225">
        <v>3100</v>
      </c>
      <c r="I27" s="227" t="s">
        <v>103</v>
      </c>
      <c r="J27" s="29">
        <v>2008</v>
      </c>
      <c r="K27" s="227" t="s">
        <v>103</v>
      </c>
      <c r="L27" s="252"/>
      <c r="M27" s="230"/>
    </row>
    <row r="28" spans="3:13" ht="15.75">
      <c r="C28" s="208">
        <v>16</v>
      </c>
      <c r="D28" s="283" t="s">
        <v>571</v>
      </c>
      <c r="E28" s="283"/>
      <c r="F28" s="265"/>
      <c r="G28" s="224" t="s">
        <v>103</v>
      </c>
      <c r="H28" s="225">
        <v>5475</v>
      </c>
      <c r="I28" s="227" t="s">
        <v>103</v>
      </c>
      <c r="J28" s="29">
        <v>2008</v>
      </c>
      <c r="K28" s="227" t="s">
        <v>103</v>
      </c>
      <c r="L28" s="252"/>
      <c r="M28" s="230"/>
    </row>
    <row r="29" spans="3:13" ht="13.5" thickBot="1">
      <c r="C29" s="234">
        <v>17</v>
      </c>
      <c r="D29" s="287" t="s">
        <v>573</v>
      </c>
      <c r="E29" s="288"/>
      <c r="F29" s="266"/>
      <c r="G29" s="231" t="s">
        <v>103</v>
      </c>
      <c r="H29" s="232">
        <v>6661</v>
      </c>
      <c r="I29" s="231" t="s">
        <v>574</v>
      </c>
      <c r="J29" s="231" t="s">
        <v>103</v>
      </c>
      <c r="K29" s="231" t="s">
        <v>103</v>
      </c>
      <c r="L29" s="253"/>
      <c r="M29" s="233"/>
    </row>
    <row r="30" spans="4:5" ht="12.75">
      <c r="D30" s="271"/>
      <c r="E30" s="271"/>
    </row>
    <row r="31" spans="4:5" ht="12.75">
      <c r="D31" s="271"/>
      <c r="E31" s="271"/>
    </row>
    <row r="32" spans="4:5" ht="12.75">
      <c r="D32" s="271"/>
      <c r="E32" s="271"/>
    </row>
    <row r="40" spans="7:11" ht="12.75">
      <c r="G40" s="70"/>
      <c r="H40" s="70"/>
      <c r="I40" s="70"/>
      <c r="J40" s="70"/>
      <c r="K40" s="70"/>
    </row>
    <row r="41" spans="7:11" ht="12.75">
      <c r="G41" s="70"/>
      <c r="H41" s="70"/>
      <c r="I41" s="70"/>
      <c r="J41" s="70"/>
      <c r="K41" s="70"/>
    </row>
    <row r="42" spans="7:11" ht="12.75">
      <c r="G42" s="70"/>
      <c r="H42" s="70"/>
      <c r="I42" s="70"/>
      <c r="J42" s="70"/>
      <c r="K42" s="70"/>
    </row>
    <row r="43" spans="7:11" ht="12.75">
      <c r="G43" s="70"/>
      <c r="H43" s="70"/>
      <c r="I43" s="70"/>
      <c r="J43" s="70"/>
      <c r="K43" s="70"/>
    </row>
    <row r="44" spans="7:36" ht="14.25">
      <c r="G44" s="70"/>
      <c r="H44" s="70"/>
      <c r="I44" s="71"/>
      <c r="J44" s="71"/>
      <c r="K44" s="72"/>
      <c r="L44" s="56"/>
      <c r="M44" s="48"/>
      <c r="N44" s="49"/>
      <c r="O44" s="50"/>
      <c r="P44" s="49"/>
      <c r="Q44" s="51"/>
      <c r="R44" s="52"/>
      <c r="S44" s="53"/>
      <c r="T44" s="54"/>
      <c r="U44" s="55"/>
      <c r="V44" s="53"/>
      <c r="W44" s="53"/>
      <c r="X44" s="56"/>
      <c r="Y44" s="57"/>
      <c r="Z44" s="57"/>
      <c r="AA44" s="57"/>
      <c r="AB44" s="57"/>
      <c r="AC44" s="57"/>
      <c r="AD44" s="57"/>
      <c r="AE44" s="47"/>
      <c r="AF44" s="47"/>
      <c r="AG44" s="47"/>
      <c r="AH44" s="47"/>
      <c r="AI44" s="47"/>
      <c r="AJ44" s="47"/>
    </row>
    <row r="45" spans="7:11" ht="12.75">
      <c r="G45" s="70"/>
      <c r="H45" s="70"/>
      <c r="I45" s="30"/>
      <c r="J45" s="70"/>
      <c r="K45" s="70"/>
    </row>
    <row r="46" spans="7:11" ht="12.75">
      <c r="G46" s="70"/>
      <c r="H46" s="70"/>
      <c r="I46" s="30"/>
      <c r="J46" s="70"/>
      <c r="K46" s="70"/>
    </row>
    <row r="47" spans="7:11" ht="12.75">
      <c r="G47" s="70"/>
      <c r="H47" s="70"/>
      <c r="I47" s="30"/>
      <c r="J47" s="70"/>
      <c r="K47" s="70"/>
    </row>
    <row r="48" spans="7:11" ht="12.75">
      <c r="G48" s="70"/>
      <c r="H48" s="70"/>
      <c r="I48" s="30"/>
      <c r="J48" s="30"/>
      <c r="K48" s="70"/>
    </row>
    <row r="49" spans="7:11" ht="12.75">
      <c r="G49" s="70"/>
      <c r="H49" s="70"/>
      <c r="I49" s="30"/>
      <c r="J49" s="30"/>
      <c r="K49" s="70"/>
    </row>
    <row r="50" spans="7:11" ht="12.75">
      <c r="G50" s="70"/>
      <c r="H50" s="70"/>
      <c r="I50" s="30"/>
      <c r="J50" s="30"/>
      <c r="K50" s="70"/>
    </row>
    <row r="51" spans="7:11" ht="12.75">
      <c r="G51" s="70"/>
      <c r="H51" s="70"/>
      <c r="I51" s="30"/>
      <c r="J51" s="30"/>
      <c r="K51" s="70"/>
    </row>
    <row r="52" spans="7:11" ht="12.75">
      <c r="G52" s="70"/>
      <c r="H52" s="70"/>
      <c r="I52" s="30"/>
      <c r="J52" s="30"/>
      <c r="K52" s="70"/>
    </row>
    <row r="53" spans="7:11" ht="12.75">
      <c r="G53" s="70"/>
      <c r="H53" s="70"/>
      <c r="I53" s="30"/>
      <c r="J53" s="30"/>
      <c r="K53" s="70"/>
    </row>
    <row r="54" spans="7:11" ht="12.75">
      <c r="G54" s="70"/>
      <c r="H54" s="70"/>
      <c r="I54" s="30"/>
      <c r="J54" s="30"/>
      <c r="K54" s="70"/>
    </row>
    <row r="55" spans="7:11" ht="12.75">
      <c r="G55" s="70"/>
      <c r="H55" s="70"/>
      <c r="I55" s="30"/>
      <c r="J55" s="30"/>
      <c r="K55" s="70"/>
    </row>
    <row r="56" spans="7:11" ht="12.75">
      <c r="G56" s="70"/>
      <c r="H56" s="70"/>
      <c r="I56" s="70"/>
      <c r="J56" s="30"/>
      <c r="K56" s="70"/>
    </row>
    <row r="57" spans="7:11" ht="12.75">
      <c r="G57" s="70"/>
      <c r="H57" s="70"/>
      <c r="I57" s="70"/>
      <c r="J57" s="30"/>
      <c r="K57" s="70"/>
    </row>
    <row r="58" spans="7:11" ht="12.75">
      <c r="G58" s="70"/>
      <c r="H58" s="70"/>
      <c r="I58" s="70"/>
      <c r="J58" s="30"/>
      <c r="K58" s="70"/>
    </row>
    <row r="59" spans="7:11" ht="12.75">
      <c r="G59" s="70"/>
      <c r="H59" s="70"/>
      <c r="I59" s="70"/>
      <c r="J59" s="30"/>
      <c r="K59" s="70"/>
    </row>
    <row r="60" spans="7:11" ht="12.75">
      <c r="G60" s="70"/>
      <c r="H60" s="70"/>
      <c r="I60" s="70"/>
      <c r="J60" s="70"/>
      <c r="K60" s="70"/>
    </row>
    <row r="61" spans="7:11" ht="12.75">
      <c r="G61" s="70"/>
      <c r="H61" s="70"/>
      <c r="I61" s="70"/>
      <c r="J61" s="70"/>
      <c r="K61" s="70"/>
    </row>
    <row r="62" spans="7:11" ht="12.75">
      <c r="G62" s="70"/>
      <c r="H62" s="70"/>
      <c r="I62" s="70"/>
      <c r="J62" s="70"/>
      <c r="K62" s="70"/>
    </row>
    <row r="63" spans="7:11" ht="12.75">
      <c r="G63" s="70"/>
      <c r="H63" s="70"/>
      <c r="I63" s="70"/>
      <c r="J63" s="70"/>
      <c r="K63" s="70"/>
    </row>
    <row r="64" spans="7:11" ht="12.75">
      <c r="G64" s="70"/>
      <c r="H64" s="70"/>
      <c r="I64" s="70"/>
      <c r="J64" s="70"/>
      <c r="K64" s="70"/>
    </row>
    <row r="65" spans="7:11" ht="12.75">
      <c r="G65" s="70"/>
      <c r="H65" s="70"/>
      <c r="I65" s="70"/>
      <c r="J65" s="70"/>
      <c r="K65" s="70"/>
    </row>
    <row r="66" spans="7:11" ht="12.75">
      <c r="G66" s="70"/>
      <c r="H66" s="70"/>
      <c r="I66" s="70"/>
      <c r="J66" s="70"/>
      <c r="K66" s="70"/>
    </row>
    <row r="67" spans="7:11" ht="12.75">
      <c r="G67" s="70"/>
      <c r="H67" s="70"/>
      <c r="I67" s="70"/>
      <c r="J67" s="70"/>
      <c r="K67" s="70"/>
    </row>
    <row r="68" spans="7:11" ht="12.75">
      <c r="G68" s="70"/>
      <c r="H68" s="70"/>
      <c r="I68" s="70"/>
      <c r="J68" s="70"/>
      <c r="K68" s="70"/>
    </row>
    <row r="69" spans="7:11" ht="12.75">
      <c r="G69" s="70"/>
      <c r="H69" s="70"/>
      <c r="I69" s="70"/>
      <c r="J69" s="70"/>
      <c r="K69" s="70"/>
    </row>
    <row r="70" spans="7:11" ht="12.75">
      <c r="G70" s="70"/>
      <c r="H70" s="70"/>
      <c r="I70" s="70"/>
      <c r="J70" s="70"/>
      <c r="K70" s="70"/>
    </row>
    <row r="71" spans="7:11" ht="12.75">
      <c r="G71" s="70"/>
      <c r="H71" s="70"/>
      <c r="I71" s="70"/>
      <c r="J71" s="70"/>
      <c r="K71" s="70"/>
    </row>
    <row r="72" spans="7:11" ht="12.75">
      <c r="G72" s="70"/>
      <c r="H72" s="70"/>
      <c r="I72" s="70"/>
      <c r="J72" s="70"/>
      <c r="K72" s="70"/>
    </row>
    <row r="73" spans="7:11" ht="12.75">
      <c r="G73" s="70"/>
      <c r="H73" s="70"/>
      <c r="I73" s="70"/>
      <c r="J73" s="70"/>
      <c r="K73" s="70"/>
    </row>
    <row r="74" spans="7:11" ht="12.75">
      <c r="G74" s="70"/>
      <c r="H74" s="70"/>
      <c r="I74" s="70"/>
      <c r="J74" s="70"/>
      <c r="K74" s="70"/>
    </row>
    <row r="75" spans="7:11" ht="12.75">
      <c r="G75" s="70"/>
      <c r="H75" s="70"/>
      <c r="I75" s="70"/>
      <c r="J75" s="70"/>
      <c r="K75" s="70"/>
    </row>
    <row r="76" spans="7:11" ht="12.75">
      <c r="G76" s="70"/>
      <c r="H76" s="70"/>
      <c r="I76" s="70"/>
      <c r="J76" s="70"/>
      <c r="K76" s="70"/>
    </row>
    <row r="77" spans="7:11" ht="12.75">
      <c r="G77" s="70"/>
      <c r="H77" s="70"/>
      <c r="I77" s="70"/>
      <c r="J77" s="70"/>
      <c r="K77" s="70"/>
    </row>
    <row r="78" spans="7:11" ht="12.75">
      <c r="G78" s="70"/>
      <c r="H78" s="70"/>
      <c r="I78" s="70"/>
      <c r="J78" s="70"/>
      <c r="K78" s="70"/>
    </row>
    <row r="79" spans="7:11" ht="12.75">
      <c r="G79" s="70"/>
      <c r="H79" s="70"/>
      <c r="I79" s="70"/>
      <c r="J79" s="70"/>
      <c r="K79" s="70"/>
    </row>
    <row r="80" spans="7:11" ht="12.75">
      <c r="G80" s="70"/>
      <c r="H80" s="70"/>
      <c r="I80" s="70"/>
      <c r="J80" s="70"/>
      <c r="K80" s="70"/>
    </row>
    <row r="81" spans="7:11" ht="12.75">
      <c r="G81" s="70"/>
      <c r="H81" s="70"/>
      <c r="I81" s="70"/>
      <c r="J81" s="70"/>
      <c r="K81" s="70"/>
    </row>
    <row r="82" spans="7:11" ht="12.75">
      <c r="G82" s="70"/>
      <c r="H82" s="70"/>
      <c r="I82" s="70"/>
      <c r="J82" s="70"/>
      <c r="K82" s="70"/>
    </row>
    <row r="83" spans="7:11" ht="12.75">
      <c r="G83" s="70"/>
      <c r="H83" s="70"/>
      <c r="I83" s="70"/>
      <c r="J83" s="70"/>
      <c r="K83" s="70"/>
    </row>
    <row r="84" spans="7:11" ht="12.75">
      <c r="G84" s="70"/>
      <c r="H84" s="70"/>
      <c r="I84" s="70"/>
      <c r="J84" s="70"/>
      <c r="K84" s="70"/>
    </row>
    <row r="85" spans="7:11" ht="12.75">
      <c r="G85" s="70"/>
      <c r="H85" s="70"/>
      <c r="I85" s="70"/>
      <c r="J85" s="70"/>
      <c r="K85" s="70"/>
    </row>
    <row r="86" spans="7:11" ht="12.75">
      <c r="G86" s="70"/>
      <c r="H86" s="70"/>
      <c r="I86" s="70"/>
      <c r="J86" s="70"/>
      <c r="K86" s="70"/>
    </row>
    <row r="87" spans="7:11" ht="12.75">
      <c r="G87" s="70"/>
      <c r="H87" s="70"/>
      <c r="I87" s="70"/>
      <c r="J87" s="70"/>
      <c r="K87" s="70"/>
    </row>
    <row r="88" spans="7:11" ht="12.75">
      <c r="G88" s="70"/>
      <c r="H88" s="70"/>
      <c r="I88" s="70"/>
      <c r="J88" s="70"/>
      <c r="K88" s="70"/>
    </row>
    <row r="89" spans="7:11" ht="12.75">
      <c r="G89" s="70"/>
      <c r="H89" s="70"/>
      <c r="I89" s="70"/>
      <c r="J89" s="70"/>
      <c r="K89" s="70"/>
    </row>
    <row r="90" spans="7:11" ht="12.75">
      <c r="G90" s="70"/>
      <c r="H90" s="70"/>
      <c r="I90" s="70"/>
      <c r="J90" s="70"/>
      <c r="K90" s="70"/>
    </row>
    <row r="91" spans="7:11" ht="12.75">
      <c r="G91" s="70"/>
      <c r="H91" s="70"/>
      <c r="I91" s="70"/>
      <c r="J91" s="70"/>
      <c r="K91" s="70"/>
    </row>
    <row r="92" spans="7:11" ht="12.75">
      <c r="G92" s="70"/>
      <c r="H92" s="70"/>
      <c r="I92" s="70"/>
      <c r="J92" s="70"/>
      <c r="K92" s="70"/>
    </row>
    <row r="93" spans="7:11" ht="12.75">
      <c r="G93" s="70"/>
      <c r="H93" s="70"/>
      <c r="I93" s="70"/>
      <c r="J93" s="70"/>
      <c r="K93" s="70"/>
    </row>
    <row r="94" spans="7:11" ht="12.75">
      <c r="G94" s="70"/>
      <c r="H94" s="70"/>
      <c r="I94" s="70"/>
      <c r="J94" s="70"/>
      <c r="K94" s="70"/>
    </row>
    <row r="95" spans="7:11" ht="12.75">
      <c r="G95" s="70"/>
      <c r="H95" s="70"/>
      <c r="I95" s="70"/>
      <c r="J95" s="70"/>
      <c r="K95" s="70"/>
    </row>
    <row r="96" spans="7:11" ht="12.75">
      <c r="G96" s="70"/>
      <c r="H96" s="70"/>
      <c r="I96" s="70"/>
      <c r="J96" s="70"/>
      <c r="K96" s="70"/>
    </row>
    <row r="97" spans="7:11" ht="12.75">
      <c r="G97" s="70"/>
      <c r="H97" s="70"/>
      <c r="I97" s="70"/>
      <c r="J97" s="70"/>
      <c r="K97" s="70"/>
    </row>
    <row r="98" spans="7:11" ht="12.75">
      <c r="G98" s="70"/>
      <c r="H98" s="70"/>
      <c r="I98" s="70"/>
      <c r="J98" s="70"/>
      <c r="K98" s="70"/>
    </row>
    <row r="99" spans="7:11" ht="12.75">
      <c r="G99" s="70"/>
      <c r="H99" s="70"/>
      <c r="I99" s="70"/>
      <c r="J99" s="70"/>
      <c r="K99" s="70"/>
    </row>
    <row r="100" spans="7:11" ht="12.75">
      <c r="G100" s="70"/>
      <c r="H100" s="70"/>
      <c r="I100" s="70"/>
      <c r="J100" s="70"/>
      <c r="K100" s="70"/>
    </row>
    <row r="101" spans="7:11" ht="12.75">
      <c r="G101" s="70"/>
      <c r="H101" s="70"/>
      <c r="I101" s="70"/>
      <c r="J101" s="70"/>
      <c r="K101" s="70"/>
    </row>
    <row r="102" spans="7:11" ht="12.75">
      <c r="G102" s="70"/>
      <c r="H102" s="70"/>
      <c r="I102" s="70"/>
      <c r="J102" s="70"/>
      <c r="K102" s="70"/>
    </row>
    <row r="103" spans="7:11" ht="12.75">
      <c r="G103" s="70"/>
      <c r="H103" s="70"/>
      <c r="I103" s="70"/>
      <c r="J103" s="70"/>
      <c r="K103" s="70"/>
    </row>
    <row r="104" spans="7:11" ht="12.75">
      <c r="G104" s="70"/>
      <c r="H104" s="70"/>
      <c r="I104" s="70"/>
      <c r="J104" s="70"/>
      <c r="K104" s="70"/>
    </row>
    <row r="105" spans="7:11" ht="12.75">
      <c r="G105" s="70"/>
      <c r="H105" s="70"/>
      <c r="I105" s="70"/>
      <c r="J105" s="70"/>
      <c r="K105" s="70"/>
    </row>
    <row r="106" spans="7:11" ht="12.75">
      <c r="G106" s="70"/>
      <c r="H106" s="70"/>
      <c r="I106" s="70"/>
      <c r="J106" s="70"/>
      <c r="K106" s="70"/>
    </row>
    <row r="107" spans="7:11" ht="12.75">
      <c r="G107" s="70"/>
      <c r="H107" s="70"/>
      <c r="I107" s="70"/>
      <c r="J107" s="70"/>
      <c r="K107" s="70"/>
    </row>
    <row r="108" spans="7:11" ht="12.75">
      <c r="G108" s="70"/>
      <c r="H108" s="70"/>
      <c r="I108" s="70"/>
      <c r="J108" s="70"/>
      <c r="K108" s="70"/>
    </row>
    <row r="109" spans="7:11" ht="12.75">
      <c r="G109" s="70"/>
      <c r="H109" s="70"/>
      <c r="I109" s="70"/>
      <c r="J109" s="70"/>
      <c r="K109" s="70"/>
    </row>
    <row r="110" spans="7:11" ht="12.75">
      <c r="G110" s="70"/>
      <c r="H110" s="70"/>
      <c r="I110" s="70"/>
      <c r="J110" s="70"/>
      <c r="K110" s="70"/>
    </row>
    <row r="111" spans="7:11" ht="12.75">
      <c r="G111" s="70"/>
      <c r="H111" s="70"/>
      <c r="I111" s="70"/>
      <c r="J111" s="70"/>
      <c r="K111" s="70"/>
    </row>
    <row r="112" spans="7:11" ht="12.75">
      <c r="G112" s="70"/>
      <c r="H112" s="70"/>
      <c r="I112" s="70"/>
      <c r="J112" s="70"/>
      <c r="K112" s="70"/>
    </row>
    <row r="113" spans="7:11" ht="12.75">
      <c r="G113" s="70"/>
      <c r="H113" s="70"/>
      <c r="I113" s="70"/>
      <c r="J113" s="70"/>
      <c r="K113" s="70"/>
    </row>
    <row r="114" spans="7:11" ht="12.75">
      <c r="G114" s="70"/>
      <c r="H114" s="70"/>
      <c r="I114" s="70"/>
      <c r="J114" s="70"/>
      <c r="K114" s="70"/>
    </row>
    <row r="115" spans="7:11" ht="12.75">
      <c r="G115" s="70"/>
      <c r="H115" s="70"/>
      <c r="I115" s="70"/>
      <c r="J115" s="70"/>
      <c r="K115" s="70"/>
    </row>
    <row r="116" spans="7:11" ht="12.75">
      <c r="G116" s="70"/>
      <c r="H116" s="70"/>
      <c r="I116" s="70"/>
      <c r="J116" s="70"/>
      <c r="K116" s="70"/>
    </row>
    <row r="117" spans="7:11" ht="12.75">
      <c r="G117" s="70"/>
      <c r="H117" s="70"/>
      <c r="I117" s="70"/>
      <c r="J117" s="70"/>
      <c r="K117" s="70"/>
    </row>
    <row r="118" spans="7:11" ht="12.75">
      <c r="G118" s="70"/>
      <c r="H118" s="70"/>
      <c r="I118" s="70"/>
      <c r="J118" s="70"/>
      <c r="K118" s="70"/>
    </row>
    <row r="119" spans="7:11" ht="12.75">
      <c r="G119" s="70"/>
      <c r="H119" s="70"/>
      <c r="I119" s="70"/>
      <c r="J119" s="70"/>
      <c r="K119" s="70"/>
    </row>
    <row r="120" spans="7:11" ht="12.75">
      <c r="G120" s="70"/>
      <c r="H120" s="70"/>
      <c r="I120" s="70"/>
      <c r="J120" s="70"/>
      <c r="K120" s="70"/>
    </row>
    <row r="121" spans="7:11" ht="12.75">
      <c r="G121" s="70"/>
      <c r="H121" s="70"/>
      <c r="I121" s="70"/>
      <c r="J121" s="70"/>
      <c r="K121" s="70"/>
    </row>
    <row r="122" spans="7:11" ht="12.75">
      <c r="G122" s="70"/>
      <c r="H122" s="70"/>
      <c r="I122" s="70"/>
      <c r="J122" s="70"/>
      <c r="K122" s="70"/>
    </row>
    <row r="123" spans="7:11" ht="12.75">
      <c r="G123" s="70"/>
      <c r="H123" s="70"/>
      <c r="I123" s="70"/>
      <c r="J123" s="70"/>
      <c r="K123" s="70"/>
    </row>
    <row r="124" spans="7:11" ht="12.75">
      <c r="G124" s="70"/>
      <c r="H124" s="70"/>
      <c r="I124" s="70"/>
      <c r="J124" s="70"/>
      <c r="K124" s="70"/>
    </row>
    <row r="125" spans="7:11" ht="12.75">
      <c r="G125" s="70"/>
      <c r="H125" s="70"/>
      <c r="I125" s="70"/>
      <c r="J125" s="70"/>
      <c r="K125" s="70"/>
    </row>
    <row r="126" spans="7:11" ht="12.75">
      <c r="G126" s="70"/>
      <c r="H126" s="70"/>
      <c r="I126" s="70"/>
      <c r="J126" s="70"/>
      <c r="K126" s="70"/>
    </row>
    <row r="127" spans="7:11" ht="12.75">
      <c r="G127" s="70"/>
      <c r="H127" s="70"/>
      <c r="I127" s="70"/>
      <c r="J127" s="70"/>
      <c r="K127" s="70"/>
    </row>
    <row r="128" spans="7:11" ht="12.75">
      <c r="G128" s="70"/>
      <c r="H128" s="70"/>
      <c r="I128" s="70"/>
      <c r="J128" s="70"/>
      <c r="K128" s="70"/>
    </row>
    <row r="129" spans="7:11" ht="12.75">
      <c r="G129" s="70"/>
      <c r="H129" s="70"/>
      <c r="I129" s="70"/>
      <c r="J129" s="70"/>
      <c r="K129" s="70"/>
    </row>
    <row r="130" spans="7:11" ht="12.75">
      <c r="G130" s="70"/>
      <c r="H130" s="70"/>
      <c r="I130" s="70"/>
      <c r="J130" s="70"/>
      <c r="K130" s="70"/>
    </row>
    <row r="131" spans="7:11" ht="12.75">
      <c r="G131" s="70"/>
      <c r="H131" s="70"/>
      <c r="I131" s="70"/>
      <c r="J131" s="70"/>
      <c r="K131" s="70"/>
    </row>
    <row r="132" spans="7:11" ht="12.75">
      <c r="G132" s="70"/>
      <c r="H132" s="70"/>
      <c r="I132" s="70"/>
      <c r="J132" s="70"/>
      <c r="K132" s="70"/>
    </row>
    <row r="133" spans="7:11" ht="12.75">
      <c r="G133" s="70"/>
      <c r="H133" s="70"/>
      <c r="I133" s="70"/>
      <c r="J133" s="70"/>
      <c r="K133" s="70"/>
    </row>
    <row r="134" spans="7:11" ht="12.75">
      <c r="G134" s="70"/>
      <c r="H134" s="70"/>
      <c r="I134" s="70"/>
      <c r="J134" s="70"/>
      <c r="K134" s="70"/>
    </row>
    <row r="135" spans="7:11" ht="12.75">
      <c r="G135" s="70"/>
      <c r="H135" s="70"/>
      <c r="I135" s="70"/>
      <c r="J135" s="70"/>
      <c r="K135" s="70"/>
    </row>
    <row r="136" spans="7:11" ht="12.75">
      <c r="G136" s="70"/>
      <c r="H136" s="70"/>
      <c r="I136" s="70"/>
      <c r="J136" s="70"/>
      <c r="K136" s="70"/>
    </row>
    <row r="137" spans="7:11" ht="12.75">
      <c r="G137" s="70"/>
      <c r="H137" s="70"/>
      <c r="I137" s="70"/>
      <c r="J137" s="70"/>
      <c r="K137" s="70"/>
    </row>
    <row r="138" spans="7:11" ht="12.75">
      <c r="G138" s="70"/>
      <c r="H138" s="70"/>
      <c r="I138" s="70"/>
      <c r="J138" s="70"/>
      <c r="K138" s="70"/>
    </row>
    <row r="139" spans="7:11" ht="12.75">
      <c r="G139" s="70"/>
      <c r="H139" s="70"/>
      <c r="I139" s="70"/>
      <c r="J139" s="70"/>
      <c r="K139" s="70"/>
    </row>
    <row r="140" spans="7:11" ht="12.75">
      <c r="G140" s="70"/>
      <c r="H140" s="70"/>
      <c r="I140" s="70"/>
      <c r="J140" s="70"/>
      <c r="K140" s="70"/>
    </row>
    <row r="141" spans="7:11" ht="12.75">
      <c r="G141" s="70"/>
      <c r="H141" s="70"/>
      <c r="I141" s="70"/>
      <c r="J141" s="70"/>
      <c r="K141" s="70"/>
    </row>
    <row r="142" spans="7:11" ht="12.75">
      <c r="G142" s="70"/>
      <c r="H142" s="70"/>
      <c r="I142" s="70"/>
      <c r="J142" s="70"/>
      <c r="K142" s="70"/>
    </row>
    <row r="143" spans="7:11" ht="12.75">
      <c r="G143" s="70"/>
      <c r="H143" s="70"/>
      <c r="I143" s="70"/>
      <c r="J143" s="70"/>
      <c r="K143" s="70"/>
    </row>
    <row r="144" spans="7:11" ht="12.75">
      <c r="G144" s="70"/>
      <c r="H144" s="70"/>
      <c r="I144" s="70"/>
      <c r="J144" s="70"/>
      <c r="K144" s="70"/>
    </row>
    <row r="145" spans="7:11" ht="12.75">
      <c r="G145" s="70"/>
      <c r="H145" s="70"/>
      <c r="I145" s="70"/>
      <c r="J145" s="70"/>
      <c r="K145" s="70"/>
    </row>
    <row r="146" spans="7:11" ht="12.75">
      <c r="G146" s="70"/>
      <c r="H146" s="70"/>
      <c r="I146" s="70"/>
      <c r="J146" s="70"/>
      <c r="K146" s="70"/>
    </row>
    <row r="147" spans="7:11" ht="12.75">
      <c r="G147" s="70"/>
      <c r="H147" s="70"/>
      <c r="I147" s="70"/>
      <c r="J147" s="70"/>
      <c r="K147" s="70"/>
    </row>
    <row r="148" spans="7:11" ht="12.75">
      <c r="G148" s="70"/>
      <c r="H148" s="70"/>
      <c r="I148" s="70"/>
      <c r="J148" s="70"/>
      <c r="K148" s="70"/>
    </row>
    <row r="149" spans="7:11" ht="12.75">
      <c r="G149" s="70"/>
      <c r="H149" s="70"/>
      <c r="I149" s="70"/>
      <c r="J149" s="70"/>
      <c r="K149" s="70"/>
    </row>
    <row r="150" spans="7:11" ht="12.75">
      <c r="G150" s="70"/>
      <c r="H150" s="70"/>
      <c r="I150" s="70"/>
      <c r="J150" s="70"/>
      <c r="K150" s="70"/>
    </row>
    <row r="151" spans="7:11" ht="12.75">
      <c r="G151" s="70"/>
      <c r="H151" s="70"/>
      <c r="I151" s="70"/>
      <c r="J151" s="70"/>
      <c r="K151" s="70"/>
    </row>
    <row r="152" spans="7:11" ht="12.75">
      <c r="G152" s="70"/>
      <c r="H152" s="70"/>
      <c r="I152" s="70"/>
      <c r="J152" s="70"/>
      <c r="K152" s="70"/>
    </row>
    <row r="153" spans="7:11" ht="12.75">
      <c r="G153" s="70"/>
      <c r="H153" s="70"/>
      <c r="I153" s="70"/>
      <c r="J153" s="70"/>
      <c r="K153" s="70"/>
    </row>
    <row r="154" spans="7:11" ht="12.75">
      <c r="G154" s="70"/>
      <c r="H154" s="70"/>
      <c r="I154" s="70"/>
      <c r="J154" s="70"/>
      <c r="K154" s="70"/>
    </row>
    <row r="155" spans="7:11" ht="12.75">
      <c r="G155" s="70"/>
      <c r="H155" s="70"/>
      <c r="I155" s="70"/>
      <c r="J155" s="70"/>
      <c r="K155" s="70"/>
    </row>
    <row r="156" spans="7:11" ht="12.75">
      <c r="G156" s="70"/>
      <c r="H156" s="70"/>
      <c r="I156" s="70"/>
      <c r="J156" s="70"/>
      <c r="K156" s="70"/>
    </row>
    <row r="157" spans="7:11" ht="12.75">
      <c r="G157" s="70"/>
      <c r="H157" s="70"/>
      <c r="I157" s="70"/>
      <c r="J157" s="70"/>
      <c r="K157" s="70"/>
    </row>
    <row r="158" spans="7:11" ht="12.75">
      <c r="G158" s="70"/>
      <c r="H158" s="70"/>
      <c r="I158" s="70"/>
      <c r="J158" s="70"/>
      <c r="K158" s="70"/>
    </row>
    <row r="159" spans="7:11" ht="12.75">
      <c r="G159" s="70"/>
      <c r="H159" s="70"/>
      <c r="I159" s="70"/>
      <c r="J159" s="70"/>
      <c r="K159" s="70"/>
    </row>
    <row r="160" spans="7:11" ht="12.75">
      <c r="G160" s="70"/>
      <c r="H160" s="70"/>
      <c r="I160" s="70"/>
      <c r="J160" s="70"/>
      <c r="K160" s="70"/>
    </row>
    <row r="161" spans="7:11" ht="12.75">
      <c r="G161" s="70"/>
      <c r="H161" s="70"/>
      <c r="I161" s="70"/>
      <c r="J161" s="70"/>
      <c r="K161" s="70"/>
    </row>
    <row r="162" spans="7:11" ht="12.75">
      <c r="G162" s="70"/>
      <c r="H162" s="70"/>
      <c r="I162" s="70"/>
      <c r="J162" s="70"/>
      <c r="K162" s="70"/>
    </row>
    <row r="163" spans="7:11" ht="12.75">
      <c r="G163" s="70"/>
      <c r="H163" s="70"/>
      <c r="I163" s="70"/>
      <c r="J163" s="70"/>
      <c r="K163" s="70"/>
    </row>
    <row r="164" spans="7:11" ht="12.75">
      <c r="G164" s="70"/>
      <c r="H164" s="70"/>
      <c r="I164" s="70"/>
      <c r="J164" s="70"/>
      <c r="K164" s="70"/>
    </row>
    <row r="165" spans="7:11" ht="12.75">
      <c r="G165" s="70"/>
      <c r="H165" s="70"/>
      <c r="I165" s="70"/>
      <c r="J165" s="70"/>
      <c r="K165" s="70"/>
    </row>
    <row r="166" spans="7:11" ht="12.75">
      <c r="G166" s="70"/>
      <c r="H166" s="70"/>
      <c r="I166" s="70"/>
      <c r="J166" s="70"/>
      <c r="K166" s="70"/>
    </row>
    <row r="167" spans="7:11" ht="12.75">
      <c r="G167" s="70"/>
      <c r="H167" s="70"/>
      <c r="I167" s="70"/>
      <c r="J167" s="70"/>
      <c r="K167" s="70"/>
    </row>
    <row r="168" spans="7:11" ht="12.75">
      <c r="G168" s="70"/>
      <c r="H168" s="70"/>
      <c r="I168" s="70"/>
      <c r="J168" s="70"/>
      <c r="K168" s="70"/>
    </row>
    <row r="169" spans="7:11" ht="12.75">
      <c r="G169" s="70"/>
      <c r="H169" s="70"/>
      <c r="I169" s="70"/>
      <c r="J169" s="70"/>
      <c r="K169" s="70"/>
    </row>
    <row r="170" spans="7:11" ht="12.75">
      <c r="G170" s="70"/>
      <c r="H170" s="70"/>
      <c r="I170" s="70"/>
      <c r="J170" s="70"/>
      <c r="K170" s="70"/>
    </row>
    <row r="171" spans="7:11" ht="12.75">
      <c r="G171" s="70"/>
      <c r="H171" s="70"/>
      <c r="I171" s="70"/>
      <c r="J171" s="70"/>
      <c r="K171" s="70"/>
    </row>
    <row r="172" spans="7:11" ht="12.75">
      <c r="G172" s="70"/>
      <c r="H172" s="70"/>
      <c r="I172" s="70"/>
      <c r="J172" s="70"/>
      <c r="K172" s="70"/>
    </row>
    <row r="173" spans="7:11" ht="12.75">
      <c r="G173" s="70"/>
      <c r="H173" s="70"/>
      <c r="I173" s="70"/>
      <c r="J173" s="70"/>
      <c r="K173" s="70"/>
    </row>
    <row r="174" spans="7:11" ht="12.75">
      <c r="G174" s="70"/>
      <c r="H174" s="70"/>
      <c r="I174" s="70"/>
      <c r="J174" s="70"/>
      <c r="K174" s="70"/>
    </row>
    <row r="175" spans="7:11" ht="12.75">
      <c r="G175" s="70"/>
      <c r="H175" s="70"/>
      <c r="I175" s="70"/>
      <c r="J175" s="70"/>
      <c r="K175" s="70"/>
    </row>
    <row r="176" spans="7:11" ht="12.75">
      <c r="G176" s="70"/>
      <c r="H176" s="70"/>
      <c r="I176" s="70"/>
      <c r="J176" s="70"/>
      <c r="K176" s="70"/>
    </row>
    <row r="177" spans="7:11" ht="12.75">
      <c r="G177" s="70"/>
      <c r="H177" s="70"/>
      <c r="I177" s="70"/>
      <c r="J177" s="70"/>
      <c r="K177" s="70"/>
    </row>
    <row r="178" spans="7:11" ht="12.75">
      <c r="G178" s="70"/>
      <c r="H178" s="70"/>
      <c r="I178" s="70"/>
      <c r="J178" s="70"/>
      <c r="K178" s="70"/>
    </row>
    <row r="179" spans="7:11" ht="12.75">
      <c r="G179" s="70"/>
      <c r="H179" s="70"/>
      <c r="I179" s="70"/>
      <c r="J179" s="70"/>
      <c r="K179" s="70"/>
    </row>
    <row r="180" spans="7:11" ht="12.75">
      <c r="G180" s="70"/>
      <c r="H180" s="70"/>
      <c r="I180" s="70"/>
      <c r="J180" s="70"/>
      <c r="K180" s="70"/>
    </row>
    <row r="181" spans="7:11" ht="12.75">
      <c r="G181" s="70"/>
      <c r="H181" s="70"/>
      <c r="I181" s="70"/>
      <c r="J181" s="70"/>
      <c r="K181" s="70"/>
    </row>
    <row r="182" spans="7:11" ht="12.75">
      <c r="G182" s="70"/>
      <c r="H182" s="70"/>
      <c r="I182" s="70"/>
      <c r="J182" s="70"/>
      <c r="K182" s="70"/>
    </row>
    <row r="183" spans="7:11" ht="12.75">
      <c r="G183" s="70"/>
      <c r="H183" s="70"/>
      <c r="I183" s="70"/>
      <c r="J183" s="70"/>
      <c r="K183" s="70"/>
    </row>
    <row r="184" spans="7:11" ht="12.75">
      <c r="G184" s="70"/>
      <c r="H184" s="70"/>
      <c r="I184" s="70"/>
      <c r="J184" s="70"/>
      <c r="K184" s="70"/>
    </row>
    <row r="185" spans="7:11" ht="12.75">
      <c r="G185" s="70"/>
      <c r="H185" s="70"/>
      <c r="I185" s="70"/>
      <c r="J185" s="70"/>
      <c r="K185" s="70"/>
    </row>
    <row r="186" spans="7:11" ht="12.75">
      <c r="G186" s="70"/>
      <c r="H186" s="70"/>
      <c r="I186" s="70"/>
      <c r="J186" s="70"/>
      <c r="K186" s="70"/>
    </row>
    <row r="187" spans="7:11" ht="12.75">
      <c r="G187" s="70"/>
      <c r="H187" s="70"/>
      <c r="I187" s="70"/>
      <c r="J187" s="70"/>
      <c r="K187" s="70"/>
    </row>
  </sheetData>
  <sheetProtection/>
  <mergeCells count="36">
    <mergeCell ref="J6:J10"/>
    <mergeCell ref="L6:L10"/>
    <mergeCell ref="L12:L15"/>
    <mergeCell ref="D22:E22"/>
    <mergeCell ref="D19:E19"/>
    <mergeCell ref="D20:E20"/>
    <mergeCell ref="C16:M16"/>
    <mergeCell ref="D21:E21"/>
    <mergeCell ref="F17:F29"/>
    <mergeCell ref="L17:L29"/>
    <mergeCell ref="D13:E13"/>
    <mergeCell ref="D12:E12"/>
    <mergeCell ref="D28:E28"/>
    <mergeCell ref="D29:E29"/>
    <mergeCell ref="D26:E26"/>
    <mergeCell ref="D27:E27"/>
    <mergeCell ref="D23:E23"/>
    <mergeCell ref="D24:E24"/>
    <mergeCell ref="D25:E25"/>
    <mergeCell ref="D31:E31"/>
    <mergeCell ref="D32:E32"/>
    <mergeCell ref="D17:E17"/>
    <mergeCell ref="D14:E14"/>
    <mergeCell ref="D15:E15"/>
    <mergeCell ref="D18:E18"/>
    <mergeCell ref="D30:E30"/>
    <mergeCell ref="C4:M4"/>
    <mergeCell ref="C6:C10"/>
    <mergeCell ref="D6:E10"/>
    <mergeCell ref="C11:M11"/>
    <mergeCell ref="F6:F10"/>
    <mergeCell ref="G6:G10"/>
    <mergeCell ref="H6:H10"/>
    <mergeCell ref="K6:K10"/>
    <mergeCell ref="M6:M10"/>
    <mergeCell ref="I6:I10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2:AN828"/>
  <sheetViews>
    <sheetView tabSelected="1" zoomScale="90" zoomScaleNormal="90" zoomScalePageLayoutView="0" workbookViewId="0" topLeftCell="A40">
      <selection activeCell="K21" sqref="K21"/>
    </sheetView>
  </sheetViews>
  <sheetFormatPr defaultColWidth="9.140625" defaultRowHeight="12.75"/>
  <cols>
    <col min="1" max="2" width="9.140625" style="1" customWidth="1"/>
    <col min="3" max="3" width="35.7109375" style="1" customWidth="1"/>
    <col min="4" max="5" width="26.28125" style="1" customWidth="1"/>
    <col min="6" max="6" width="17.8515625" style="1" customWidth="1"/>
    <col min="7" max="7" width="16.28125" style="1" customWidth="1"/>
    <col min="8" max="8" width="14.8515625" style="1" customWidth="1"/>
    <col min="9" max="9" width="25.7109375" style="1" customWidth="1"/>
    <col min="10" max="16384" width="9.140625" style="1" customWidth="1"/>
  </cols>
  <sheetData>
    <row r="2" spans="2:9" ht="12.75">
      <c r="B2" s="346" t="s">
        <v>471</v>
      </c>
      <c r="C2" s="347"/>
      <c r="D2" s="347"/>
      <c r="E2" s="347"/>
      <c r="F2" s="347"/>
      <c r="G2" s="347"/>
      <c r="H2" s="347"/>
      <c r="I2" s="347"/>
    </row>
    <row r="6" spans="2:9" ht="75" customHeight="1">
      <c r="B6" s="378" t="s">
        <v>1391</v>
      </c>
      <c r="C6" s="311" t="s">
        <v>264</v>
      </c>
      <c r="D6" s="311" t="s">
        <v>31</v>
      </c>
      <c r="E6" s="311" t="s">
        <v>265</v>
      </c>
      <c r="F6" s="311" t="s">
        <v>472</v>
      </c>
      <c r="G6" s="311" t="s">
        <v>32</v>
      </c>
      <c r="H6" s="311" t="s">
        <v>473</v>
      </c>
      <c r="I6" s="311" t="s">
        <v>266</v>
      </c>
    </row>
    <row r="7" spans="2:9" ht="15" customHeight="1">
      <c r="B7" s="379"/>
      <c r="C7" s="311"/>
      <c r="D7" s="311"/>
      <c r="E7" s="311"/>
      <c r="F7" s="311"/>
      <c r="G7" s="311"/>
      <c r="H7" s="311"/>
      <c r="I7" s="311"/>
    </row>
    <row r="8" spans="2:9" ht="13.5" customHeight="1">
      <c r="B8" s="379"/>
      <c r="C8" s="311"/>
      <c r="D8" s="311"/>
      <c r="E8" s="311"/>
      <c r="F8" s="311"/>
      <c r="G8" s="311"/>
      <c r="H8" s="311"/>
      <c r="I8" s="311"/>
    </row>
    <row r="9" spans="2:9" ht="15" customHeight="1">
      <c r="B9" s="379"/>
      <c r="C9" s="311"/>
      <c r="D9" s="311"/>
      <c r="E9" s="311"/>
      <c r="F9" s="311"/>
      <c r="G9" s="311"/>
      <c r="H9" s="311"/>
      <c r="I9" s="311"/>
    </row>
    <row r="10" spans="2:9" ht="12.75" customHeight="1">
      <c r="B10" s="379"/>
      <c r="C10" s="311"/>
      <c r="D10" s="311"/>
      <c r="E10" s="311"/>
      <c r="F10" s="311"/>
      <c r="G10" s="311"/>
      <c r="H10" s="311"/>
      <c r="I10" s="311"/>
    </row>
    <row r="11" spans="2:9" ht="27.75" customHeight="1">
      <c r="B11" s="380"/>
      <c r="C11" s="311"/>
      <c r="D11" s="311"/>
      <c r="E11" s="311"/>
      <c r="F11" s="311"/>
      <c r="G11" s="311"/>
      <c r="H11" s="311"/>
      <c r="I11" s="311"/>
    </row>
    <row r="12" spans="2:9" ht="15.75" thickBot="1">
      <c r="B12" s="2">
        <v>1</v>
      </c>
      <c r="C12" s="3">
        <v>2</v>
      </c>
      <c r="D12" s="3">
        <v>3</v>
      </c>
      <c r="E12" s="3">
        <v>4</v>
      </c>
      <c r="F12" s="3">
        <v>5</v>
      </c>
      <c r="G12" s="3">
        <v>6</v>
      </c>
      <c r="H12" s="3">
        <v>7</v>
      </c>
      <c r="I12" s="3">
        <v>8</v>
      </c>
    </row>
    <row r="13" spans="2:9" ht="15.75">
      <c r="B13" s="372" t="s">
        <v>474</v>
      </c>
      <c r="C13" s="373"/>
      <c r="D13" s="373"/>
      <c r="E13" s="373"/>
      <c r="F13" s="373"/>
      <c r="G13" s="373"/>
      <c r="H13" s="373"/>
      <c r="I13" s="374"/>
    </row>
    <row r="14" spans="2:9" ht="15.75">
      <c r="B14" s="8">
        <v>1</v>
      </c>
      <c r="C14" s="151" t="s">
        <v>475</v>
      </c>
      <c r="D14" s="375" t="s">
        <v>476</v>
      </c>
      <c r="E14" s="152">
        <v>1995</v>
      </c>
      <c r="F14" s="336" t="s">
        <v>477</v>
      </c>
      <c r="G14" s="5">
        <v>1</v>
      </c>
      <c r="H14" s="153">
        <v>5000</v>
      </c>
      <c r="I14" s="154" t="s">
        <v>103</v>
      </c>
    </row>
    <row r="15" spans="2:9" ht="15.75">
      <c r="B15" s="8">
        <v>2</v>
      </c>
      <c r="C15" s="161" t="s">
        <v>478</v>
      </c>
      <c r="D15" s="376"/>
      <c r="E15" s="155">
        <v>1995</v>
      </c>
      <c r="F15" s="337"/>
      <c r="G15" s="5">
        <v>1</v>
      </c>
      <c r="H15" s="153">
        <v>10212.4</v>
      </c>
      <c r="I15" s="154" t="s">
        <v>103</v>
      </c>
    </row>
    <row r="16" spans="2:9" ht="15.75">
      <c r="B16" s="8">
        <v>3</v>
      </c>
      <c r="C16" s="161" t="s">
        <v>479</v>
      </c>
      <c r="D16" s="376"/>
      <c r="E16" s="155">
        <v>1996</v>
      </c>
      <c r="F16" s="337"/>
      <c r="G16" s="5">
        <v>1</v>
      </c>
      <c r="H16" s="153">
        <v>2117.54</v>
      </c>
      <c r="I16" s="154" t="s">
        <v>103</v>
      </c>
    </row>
    <row r="17" spans="2:9" ht="15.75">
      <c r="B17" s="8">
        <v>4</v>
      </c>
      <c r="C17" s="161" t="s">
        <v>480</v>
      </c>
      <c r="D17" s="376"/>
      <c r="E17" s="155">
        <v>1995</v>
      </c>
      <c r="F17" s="337"/>
      <c r="G17" s="5">
        <v>1</v>
      </c>
      <c r="H17" s="153">
        <v>6700.74</v>
      </c>
      <c r="I17" s="154" t="s">
        <v>103</v>
      </c>
    </row>
    <row r="18" spans="2:9" ht="15.75">
      <c r="B18" s="8">
        <v>5</v>
      </c>
      <c r="C18" s="161" t="s">
        <v>481</v>
      </c>
      <c r="D18" s="376"/>
      <c r="E18" s="155">
        <v>1995</v>
      </c>
      <c r="F18" s="337"/>
      <c r="G18" s="5">
        <v>1</v>
      </c>
      <c r="H18" s="153">
        <v>8563.73</v>
      </c>
      <c r="I18" s="154" t="s">
        <v>103</v>
      </c>
    </row>
    <row r="19" spans="2:9" ht="15.75">
      <c r="B19" s="8">
        <v>6</v>
      </c>
      <c r="C19" s="161" t="s">
        <v>482</v>
      </c>
      <c r="D19" s="376"/>
      <c r="E19" s="155">
        <v>1995</v>
      </c>
      <c r="F19" s="337"/>
      <c r="G19" s="5">
        <v>1</v>
      </c>
      <c r="H19" s="153">
        <v>2367.53</v>
      </c>
      <c r="I19" s="154" t="s">
        <v>103</v>
      </c>
    </row>
    <row r="20" spans="2:9" ht="15.75">
      <c r="B20" s="8">
        <v>7</v>
      </c>
      <c r="C20" s="161" t="s">
        <v>483</v>
      </c>
      <c r="D20" s="376"/>
      <c r="E20" s="155">
        <v>2008</v>
      </c>
      <c r="F20" s="337"/>
      <c r="G20" s="5">
        <v>1</v>
      </c>
      <c r="H20" s="157" t="s">
        <v>484</v>
      </c>
      <c r="I20" s="154" t="s">
        <v>103</v>
      </c>
    </row>
    <row r="21" spans="2:9" ht="15.75">
      <c r="B21" s="8">
        <v>8</v>
      </c>
      <c r="C21" s="161" t="s">
        <v>485</v>
      </c>
      <c r="D21" s="376"/>
      <c r="E21" s="155">
        <v>2001</v>
      </c>
      <c r="F21" s="337"/>
      <c r="G21" s="5">
        <v>1</v>
      </c>
      <c r="H21" s="157" t="s">
        <v>486</v>
      </c>
      <c r="I21" s="154" t="s">
        <v>103</v>
      </c>
    </row>
    <row r="22" spans="2:9" ht="15.75">
      <c r="B22" s="8">
        <v>9</v>
      </c>
      <c r="C22" s="161" t="s">
        <v>487</v>
      </c>
      <c r="D22" s="376"/>
      <c r="E22" s="155">
        <v>2011</v>
      </c>
      <c r="F22" s="337"/>
      <c r="G22" s="5">
        <v>1</v>
      </c>
      <c r="H22" s="153">
        <v>29959.63</v>
      </c>
      <c r="I22" s="154" t="s">
        <v>103</v>
      </c>
    </row>
    <row r="23" spans="2:9" ht="15.75">
      <c r="B23" s="8">
        <v>10</v>
      </c>
      <c r="C23" s="161" t="s">
        <v>488</v>
      </c>
      <c r="D23" s="376"/>
      <c r="E23" s="155">
        <v>1996</v>
      </c>
      <c r="F23" s="337"/>
      <c r="G23" s="5">
        <v>1</v>
      </c>
      <c r="H23" s="153">
        <v>7689</v>
      </c>
      <c r="I23" s="154" t="s">
        <v>103</v>
      </c>
    </row>
    <row r="24" spans="2:9" ht="15.75">
      <c r="B24" s="8">
        <v>11</v>
      </c>
      <c r="C24" s="161" t="s">
        <v>489</v>
      </c>
      <c r="D24" s="376"/>
      <c r="E24" s="155">
        <v>2006</v>
      </c>
      <c r="F24" s="337"/>
      <c r="G24" s="5">
        <v>1</v>
      </c>
      <c r="H24" s="153">
        <v>5550</v>
      </c>
      <c r="I24" s="154" t="s">
        <v>103</v>
      </c>
    </row>
    <row r="25" spans="2:9" ht="15.75">
      <c r="B25" s="8">
        <v>12</v>
      </c>
      <c r="C25" s="161" t="s">
        <v>493</v>
      </c>
      <c r="D25" s="376"/>
      <c r="E25" s="155">
        <v>2006</v>
      </c>
      <c r="F25" s="337"/>
      <c r="G25" s="5">
        <v>1</v>
      </c>
      <c r="H25" s="153">
        <v>3250</v>
      </c>
      <c r="I25" s="154" t="s">
        <v>103</v>
      </c>
    </row>
    <row r="26" spans="2:9" ht="15.75">
      <c r="B26" s="8">
        <v>13</v>
      </c>
      <c r="C26" s="161" t="s">
        <v>494</v>
      </c>
      <c r="D26" s="376"/>
      <c r="E26" s="155">
        <v>2006</v>
      </c>
      <c r="F26" s="337"/>
      <c r="G26" s="5">
        <v>1</v>
      </c>
      <c r="H26" s="153">
        <v>2100</v>
      </c>
      <c r="I26" s="154" t="s">
        <v>103</v>
      </c>
    </row>
    <row r="27" spans="2:9" ht="15.75">
      <c r="B27" s="8">
        <v>14</v>
      </c>
      <c r="C27" s="161" t="s">
        <v>495</v>
      </c>
      <c r="D27" s="376"/>
      <c r="E27" s="155">
        <v>2010</v>
      </c>
      <c r="F27" s="337"/>
      <c r="G27" s="5">
        <v>1</v>
      </c>
      <c r="H27" s="153">
        <v>4400</v>
      </c>
      <c r="I27" s="154" t="s">
        <v>103</v>
      </c>
    </row>
    <row r="28" spans="2:9" ht="15.75">
      <c r="B28" s="8">
        <v>15</v>
      </c>
      <c r="C28" s="161" t="s">
        <v>496</v>
      </c>
      <c r="D28" s="376"/>
      <c r="E28" s="155">
        <v>2010</v>
      </c>
      <c r="F28" s="337"/>
      <c r="G28" s="5">
        <v>1</v>
      </c>
      <c r="H28" s="153">
        <v>2200</v>
      </c>
      <c r="I28" s="154" t="s">
        <v>103</v>
      </c>
    </row>
    <row r="29" spans="2:9" ht="15.75">
      <c r="B29" s="8">
        <v>16</v>
      </c>
      <c r="C29" s="161" t="s">
        <v>496</v>
      </c>
      <c r="D29" s="376"/>
      <c r="E29" s="155">
        <v>2010</v>
      </c>
      <c r="F29" s="337"/>
      <c r="G29" s="5">
        <v>1</v>
      </c>
      <c r="H29" s="153">
        <v>5400</v>
      </c>
      <c r="I29" s="154" t="s">
        <v>103</v>
      </c>
    </row>
    <row r="30" spans="2:9" ht="15.75">
      <c r="B30" s="8">
        <v>17</v>
      </c>
      <c r="C30" s="161" t="s">
        <v>497</v>
      </c>
      <c r="D30" s="376"/>
      <c r="E30" s="155">
        <v>2011</v>
      </c>
      <c r="F30" s="337"/>
      <c r="G30" s="5">
        <v>1</v>
      </c>
      <c r="H30" s="153">
        <v>9600</v>
      </c>
      <c r="I30" s="154" t="s">
        <v>103</v>
      </c>
    </row>
    <row r="31" spans="2:9" ht="15.75">
      <c r="B31" s="8">
        <v>18</v>
      </c>
      <c r="C31" s="161" t="s">
        <v>498</v>
      </c>
      <c r="D31" s="376"/>
      <c r="E31" s="155">
        <v>2006</v>
      </c>
      <c r="F31" s="337"/>
      <c r="G31" s="5">
        <v>1</v>
      </c>
      <c r="H31" s="153">
        <v>70961.92</v>
      </c>
      <c r="I31" s="154" t="s">
        <v>103</v>
      </c>
    </row>
    <row r="32" spans="2:9" ht="15.75">
      <c r="B32" s="8">
        <v>19</v>
      </c>
      <c r="C32" s="161" t="s">
        <v>499</v>
      </c>
      <c r="D32" s="376"/>
      <c r="E32" s="155">
        <v>2011</v>
      </c>
      <c r="F32" s="337"/>
      <c r="G32" s="5">
        <v>1</v>
      </c>
      <c r="H32" s="153">
        <v>5426</v>
      </c>
      <c r="I32" s="154" t="s">
        <v>103</v>
      </c>
    </row>
    <row r="33" spans="2:9" ht="15.75">
      <c r="B33" s="8">
        <v>20</v>
      </c>
      <c r="C33" s="161" t="s">
        <v>500</v>
      </c>
      <c r="D33" s="376"/>
      <c r="E33" s="155">
        <v>1996</v>
      </c>
      <c r="F33" s="337"/>
      <c r="G33" s="5">
        <v>1</v>
      </c>
      <c r="H33" s="153">
        <v>4455</v>
      </c>
      <c r="I33" s="154" t="s">
        <v>103</v>
      </c>
    </row>
    <row r="34" spans="2:9" ht="16.5" customHeight="1">
      <c r="B34" s="8">
        <v>21</v>
      </c>
      <c r="C34" s="161" t="s">
        <v>501</v>
      </c>
      <c r="D34" s="376"/>
      <c r="E34" s="155">
        <v>1995</v>
      </c>
      <c r="F34" s="337"/>
      <c r="G34" s="5">
        <v>1</v>
      </c>
      <c r="H34" s="153">
        <v>2336.8</v>
      </c>
      <c r="I34" s="154" t="s">
        <v>103</v>
      </c>
    </row>
    <row r="35" spans="2:9" ht="15.75">
      <c r="B35" s="8">
        <v>22</v>
      </c>
      <c r="C35" s="161" t="s">
        <v>502</v>
      </c>
      <c r="D35" s="376"/>
      <c r="E35" s="155">
        <v>1995</v>
      </c>
      <c r="F35" s="337"/>
      <c r="G35" s="5">
        <v>1</v>
      </c>
      <c r="H35" s="153">
        <v>2794</v>
      </c>
      <c r="I35" s="154" t="s">
        <v>103</v>
      </c>
    </row>
    <row r="36" spans="2:9" ht="15.75">
      <c r="B36" s="8">
        <v>23</v>
      </c>
      <c r="C36" s="161" t="s">
        <v>503</v>
      </c>
      <c r="D36" s="376"/>
      <c r="E36" s="155">
        <v>1997</v>
      </c>
      <c r="F36" s="337"/>
      <c r="G36" s="5">
        <v>1</v>
      </c>
      <c r="H36" s="153">
        <v>3616</v>
      </c>
      <c r="I36" s="154" t="s">
        <v>103</v>
      </c>
    </row>
    <row r="37" spans="2:9" ht="15.75">
      <c r="B37" s="8">
        <v>24</v>
      </c>
      <c r="C37" s="161" t="s">
        <v>504</v>
      </c>
      <c r="D37" s="376"/>
      <c r="E37" s="155">
        <v>1993</v>
      </c>
      <c r="F37" s="337"/>
      <c r="G37" s="5">
        <v>1</v>
      </c>
      <c r="H37" s="153">
        <v>2154</v>
      </c>
      <c r="I37" s="154" t="s">
        <v>103</v>
      </c>
    </row>
    <row r="38" spans="2:9" ht="15.75">
      <c r="B38" s="8">
        <v>25</v>
      </c>
      <c r="C38" s="161" t="s">
        <v>505</v>
      </c>
      <c r="D38" s="376"/>
      <c r="E38" s="155">
        <v>2007</v>
      </c>
      <c r="F38" s="337"/>
      <c r="G38" s="5">
        <v>1</v>
      </c>
      <c r="H38" s="157" t="s">
        <v>506</v>
      </c>
      <c r="I38" s="154" t="s">
        <v>103</v>
      </c>
    </row>
    <row r="39" spans="2:9" ht="15.75">
      <c r="B39" s="8">
        <v>26</v>
      </c>
      <c r="C39" s="161" t="s">
        <v>507</v>
      </c>
      <c r="D39" s="376"/>
      <c r="E39" s="155">
        <v>2006</v>
      </c>
      <c r="F39" s="337"/>
      <c r="G39" s="5">
        <v>1</v>
      </c>
      <c r="H39" s="157" t="s">
        <v>508</v>
      </c>
      <c r="I39" s="154" t="s">
        <v>103</v>
      </c>
    </row>
    <row r="40" spans="2:9" ht="15.75">
      <c r="B40" s="8">
        <v>27</v>
      </c>
      <c r="C40" s="161" t="s">
        <v>509</v>
      </c>
      <c r="D40" s="376"/>
      <c r="E40" s="155">
        <v>2006</v>
      </c>
      <c r="F40" s="337"/>
      <c r="G40" s="5">
        <v>1</v>
      </c>
      <c r="H40" s="157">
        <v>249.9</v>
      </c>
      <c r="I40" s="154" t="s">
        <v>103</v>
      </c>
    </row>
    <row r="41" spans="2:9" ht="15.75">
      <c r="B41" s="8">
        <v>28</v>
      </c>
      <c r="C41" s="161" t="s">
        <v>510</v>
      </c>
      <c r="D41" s="376"/>
      <c r="E41" s="155">
        <v>2006</v>
      </c>
      <c r="F41" s="337"/>
      <c r="G41" s="5">
        <v>1</v>
      </c>
      <c r="H41" s="157" t="s">
        <v>511</v>
      </c>
      <c r="I41" s="154" t="s">
        <v>103</v>
      </c>
    </row>
    <row r="42" spans="2:9" ht="15.75">
      <c r="B42" s="8">
        <v>29</v>
      </c>
      <c r="C42" s="161" t="s">
        <v>507</v>
      </c>
      <c r="D42" s="376"/>
      <c r="E42" s="155">
        <v>2006</v>
      </c>
      <c r="F42" s="337"/>
      <c r="G42" s="5">
        <v>1</v>
      </c>
      <c r="H42" s="157" t="s">
        <v>512</v>
      </c>
      <c r="I42" s="154" t="s">
        <v>103</v>
      </c>
    </row>
    <row r="43" spans="2:9" ht="15.75">
      <c r="B43" s="8">
        <v>30</v>
      </c>
      <c r="C43" s="161" t="s">
        <v>507</v>
      </c>
      <c r="D43" s="376"/>
      <c r="E43" s="155">
        <v>2006</v>
      </c>
      <c r="F43" s="337"/>
      <c r="G43" s="5">
        <v>1</v>
      </c>
      <c r="H43" s="157">
        <v>599</v>
      </c>
      <c r="I43" s="154" t="s">
        <v>103</v>
      </c>
    </row>
    <row r="44" spans="2:9" ht="15.75">
      <c r="B44" s="8">
        <v>31</v>
      </c>
      <c r="C44" s="161" t="s">
        <v>507</v>
      </c>
      <c r="D44" s="376"/>
      <c r="E44" s="155">
        <v>2007</v>
      </c>
      <c r="F44" s="337"/>
      <c r="G44" s="5">
        <v>1</v>
      </c>
      <c r="H44" s="157">
        <v>599</v>
      </c>
      <c r="I44" s="154" t="s">
        <v>103</v>
      </c>
    </row>
    <row r="45" spans="2:9" ht="15.75">
      <c r="B45" s="8">
        <v>32</v>
      </c>
      <c r="C45" s="161" t="s">
        <v>513</v>
      </c>
      <c r="D45" s="376"/>
      <c r="E45" s="155">
        <v>2007</v>
      </c>
      <c r="F45" s="337"/>
      <c r="G45" s="5">
        <v>1</v>
      </c>
      <c r="H45" s="157" t="s">
        <v>514</v>
      </c>
      <c r="I45" s="154" t="s">
        <v>103</v>
      </c>
    </row>
    <row r="46" spans="2:9" ht="15.75">
      <c r="B46" s="8">
        <v>33</v>
      </c>
      <c r="C46" s="161" t="s">
        <v>515</v>
      </c>
      <c r="D46" s="376"/>
      <c r="E46" s="155">
        <v>2007</v>
      </c>
      <c r="F46" s="337"/>
      <c r="G46" s="5">
        <v>1</v>
      </c>
      <c r="H46" s="157" t="s">
        <v>516</v>
      </c>
      <c r="I46" s="154" t="s">
        <v>103</v>
      </c>
    </row>
    <row r="47" spans="2:9" ht="15.75">
      <c r="B47" s="8">
        <v>34</v>
      </c>
      <c r="C47" s="161" t="s">
        <v>517</v>
      </c>
      <c r="D47" s="376"/>
      <c r="E47" s="155">
        <v>2007</v>
      </c>
      <c r="F47" s="337"/>
      <c r="G47" s="5">
        <v>1</v>
      </c>
      <c r="H47" s="157" t="s">
        <v>518</v>
      </c>
      <c r="I47" s="154" t="s">
        <v>103</v>
      </c>
    </row>
    <row r="48" spans="2:9" ht="15.75">
      <c r="B48" s="8">
        <v>35</v>
      </c>
      <c r="C48" s="161" t="s">
        <v>519</v>
      </c>
      <c r="D48" s="376"/>
      <c r="E48" s="155">
        <v>2008</v>
      </c>
      <c r="F48" s="337"/>
      <c r="G48" s="5">
        <v>1</v>
      </c>
      <c r="H48" s="157" t="s">
        <v>520</v>
      </c>
      <c r="I48" s="154" t="s">
        <v>103</v>
      </c>
    </row>
    <row r="49" spans="2:9" ht="15.75">
      <c r="B49" s="8">
        <v>36</v>
      </c>
      <c r="C49" s="161" t="s">
        <v>500</v>
      </c>
      <c r="D49" s="376"/>
      <c r="E49" s="155">
        <v>2011</v>
      </c>
      <c r="F49" s="337"/>
      <c r="G49" s="5">
        <v>1</v>
      </c>
      <c r="H49" s="157" t="s">
        <v>521</v>
      </c>
      <c r="I49" s="154" t="s">
        <v>103</v>
      </c>
    </row>
    <row r="50" spans="2:9" ht="15.75">
      <c r="B50" s="8">
        <v>37</v>
      </c>
      <c r="C50" s="161" t="s">
        <v>535</v>
      </c>
      <c r="D50" s="376"/>
      <c r="E50" s="155">
        <v>2012</v>
      </c>
      <c r="F50" s="337"/>
      <c r="G50" s="5">
        <v>1</v>
      </c>
      <c r="H50" s="157">
        <v>8200</v>
      </c>
      <c r="I50" s="154" t="s">
        <v>103</v>
      </c>
    </row>
    <row r="51" spans="2:9" s="207" customFormat="1" ht="15.75">
      <c r="B51" s="210">
        <v>38</v>
      </c>
      <c r="C51" s="221" t="s">
        <v>34</v>
      </c>
      <c r="D51" s="376"/>
      <c r="E51" s="211">
        <v>2012</v>
      </c>
      <c r="F51" s="337"/>
      <c r="G51" s="204">
        <v>1</v>
      </c>
      <c r="H51" s="205">
        <v>3352174.5</v>
      </c>
      <c r="I51" s="206" t="s">
        <v>103</v>
      </c>
    </row>
    <row r="52" spans="2:9" ht="15.75">
      <c r="B52" s="8">
        <v>39</v>
      </c>
      <c r="C52" s="161" t="s">
        <v>522</v>
      </c>
      <c r="D52" s="376"/>
      <c r="E52" s="155"/>
      <c r="F52" s="337"/>
      <c r="G52" s="5">
        <v>1</v>
      </c>
      <c r="H52" s="157">
        <v>2385</v>
      </c>
      <c r="I52" s="154" t="s">
        <v>103</v>
      </c>
    </row>
    <row r="53" spans="2:9" ht="15.75">
      <c r="B53" s="8">
        <v>40</v>
      </c>
      <c r="C53" s="161" t="s">
        <v>523</v>
      </c>
      <c r="D53" s="376"/>
      <c r="E53" s="155">
        <v>2013</v>
      </c>
      <c r="F53" s="337"/>
      <c r="G53" s="5">
        <v>1</v>
      </c>
      <c r="H53" s="157">
        <v>50000</v>
      </c>
      <c r="I53" s="154" t="s">
        <v>103</v>
      </c>
    </row>
    <row r="54" spans="2:9" ht="15.75">
      <c r="B54" s="8">
        <v>41</v>
      </c>
      <c r="C54" s="161" t="s">
        <v>524</v>
      </c>
      <c r="D54" s="376"/>
      <c r="E54" s="155">
        <v>2013</v>
      </c>
      <c r="F54" s="337"/>
      <c r="G54" s="5">
        <v>1</v>
      </c>
      <c r="H54" s="157">
        <v>55083</v>
      </c>
      <c r="I54" s="154" t="s">
        <v>103</v>
      </c>
    </row>
    <row r="55" spans="2:9" ht="15.75">
      <c r="B55" s="8">
        <v>42</v>
      </c>
      <c r="C55" s="161" t="s">
        <v>525</v>
      </c>
      <c r="D55" s="376"/>
      <c r="E55" s="155">
        <v>2013</v>
      </c>
      <c r="F55" s="337"/>
      <c r="G55" s="5">
        <v>1</v>
      </c>
      <c r="H55" s="157">
        <v>41000</v>
      </c>
      <c r="I55" s="154" t="s">
        <v>103</v>
      </c>
    </row>
    <row r="56" spans="2:9" ht="15.75">
      <c r="B56" s="8">
        <v>43</v>
      </c>
      <c r="C56" s="161" t="s">
        <v>526</v>
      </c>
      <c r="D56" s="376"/>
      <c r="E56" s="155">
        <v>2014</v>
      </c>
      <c r="F56" s="337"/>
      <c r="G56" s="5">
        <v>2</v>
      </c>
      <c r="H56" s="157">
        <v>40000</v>
      </c>
      <c r="I56" s="154" t="s">
        <v>103</v>
      </c>
    </row>
    <row r="57" spans="2:9" ht="15.75">
      <c r="B57" s="8">
        <v>44</v>
      </c>
      <c r="C57" s="161" t="s">
        <v>527</v>
      </c>
      <c r="D57" s="376"/>
      <c r="E57" s="155">
        <v>2014</v>
      </c>
      <c r="F57" s="337"/>
      <c r="G57" s="5">
        <v>1</v>
      </c>
      <c r="H57" s="157">
        <v>44000</v>
      </c>
      <c r="I57" s="154" t="s">
        <v>103</v>
      </c>
    </row>
    <row r="58" spans="2:9" ht="15.75">
      <c r="B58" s="8">
        <v>45</v>
      </c>
      <c r="C58" s="161" t="s">
        <v>64</v>
      </c>
      <c r="D58" s="376"/>
      <c r="E58" s="155"/>
      <c r="F58" s="337"/>
      <c r="G58" s="5">
        <v>1</v>
      </c>
      <c r="H58" s="157">
        <v>0</v>
      </c>
      <c r="I58" s="154"/>
    </row>
    <row r="59" spans="2:9" ht="15.75">
      <c r="B59" s="8">
        <v>46</v>
      </c>
      <c r="C59" s="161" t="s">
        <v>62</v>
      </c>
      <c r="D59" s="376"/>
      <c r="E59" s="155"/>
      <c r="F59" s="337"/>
      <c r="G59" s="5">
        <v>1</v>
      </c>
      <c r="H59" s="157">
        <v>1942.8</v>
      </c>
      <c r="I59" s="154"/>
    </row>
    <row r="60" spans="2:9" ht="15.75">
      <c r="B60" s="8">
        <v>47</v>
      </c>
      <c r="C60" s="161" t="s">
        <v>63</v>
      </c>
      <c r="D60" s="376"/>
      <c r="E60" s="155"/>
      <c r="F60" s="337"/>
      <c r="G60" s="5">
        <v>1</v>
      </c>
      <c r="H60" s="157">
        <v>29600</v>
      </c>
      <c r="I60" s="154"/>
    </row>
    <row r="61" spans="2:9" ht="15.75">
      <c r="B61" s="8">
        <v>48</v>
      </c>
      <c r="C61" s="161" t="s">
        <v>65</v>
      </c>
      <c r="D61" s="376"/>
      <c r="E61" s="155">
        <v>2017</v>
      </c>
      <c r="F61" s="337"/>
      <c r="G61" s="5">
        <v>1</v>
      </c>
      <c r="H61" s="157">
        <v>16603</v>
      </c>
      <c r="I61" s="154"/>
    </row>
    <row r="62" spans="2:9" ht="15.75">
      <c r="B62" s="8">
        <v>49</v>
      </c>
      <c r="C62" s="161" t="s">
        <v>528</v>
      </c>
      <c r="D62" s="377"/>
      <c r="E62" s="155">
        <v>2013</v>
      </c>
      <c r="F62" s="338"/>
      <c r="G62" s="5">
        <v>1</v>
      </c>
      <c r="H62" s="175">
        <v>733000</v>
      </c>
      <c r="I62" s="154" t="s">
        <v>103</v>
      </c>
    </row>
    <row r="63" spans="2:9" s="158" customFormat="1" ht="15.75">
      <c r="B63" s="356" t="s">
        <v>529</v>
      </c>
      <c r="C63" s="357"/>
      <c r="D63" s="357"/>
      <c r="E63" s="357"/>
      <c r="F63" s="357"/>
      <c r="G63" s="357"/>
      <c r="H63" s="357"/>
      <c r="I63" s="358"/>
    </row>
    <row r="64" spans="2:9" ht="15.75">
      <c r="B64" s="8">
        <v>1</v>
      </c>
      <c r="C64" s="161" t="s">
        <v>530</v>
      </c>
      <c r="D64" s="336" t="s">
        <v>531</v>
      </c>
      <c r="E64" s="159">
        <v>1979</v>
      </c>
      <c r="F64" s="336" t="s">
        <v>477</v>
      </c>
      <c r="G64" s="5">
        <v>1</v>
      </c>
      <c r="H64" s="157">
        <v>4478.31</v>
      </c>
      <c r="I64" s="154" t="s">
        <v>103</v>
      </c>
    </row>
    <row r="65" spans="2:9" ht="15.75">
      <c r="B65" s="8">
        <v>2</v>
      </c>
      <c r="C65" s="161" t="s">
        <v>532</v>
      </c>
      <c r="D65" s="337"/>
      <c r="E65" s="160">
        <v>1988</v>
      </c>
      <c r="F65" s="337"/>
      <c r="G65" s="5">
        <v>1</v>
      </c>
      <c r="H65" s="157">
        <v>2689.74</v>
      </c>
      <c r="I65" s="154" t="s">
        <v>103</v>
      </c>
    </row>
    <row r="66" spans="2:9" ht="15.75">
      <c r="B66" s="8">
        <v>3</v>
      </c>
      <c r="C66" s="161" t="s">
        <v>533</v>
      </c>
      <c r="D66" s="337"/>
      <c r="E66" s="160">
        <v>1999</v>
      </c>
      <c r="F66" s="337"/>
      <c r="G66" s="5">
        <v>1</v>
      </c>
      <c r="H66" s="157">
        <v>19880.82</v>
      </c>
      <c r="I66" s="154" t="s">
        <v>103</v>
      </c>
    </row>
    <row r="67" spans="2:9" ht="15.75">
      <c r="B67" s="8">
        <v>4</v>
      </c>
      <c r="C67" s="161" t="s">
        <v>534</v>
      </c>
      <c r="D67" s="337"/>
      <c r="E67" s="160">
        <v>1993</v>
      </c>
      <c r="F67" s="337"/>
      <c r="G67" s="5">
        <v>1</v>
      </c>
      <c r="H67" s="157">
        <v>4931.19</v>
      </c>
      <c r="I67" s="154" t="s">
        <v>103</v>
      </c>
    </row>
    <row r="68" spans="2:9" ht="15.75">
      <c r="B68" s="8">
        <v>5</v>
      </c>
      <c r="C68" s="161" t="s">
        <v>535</v>
      </c>
      <c r="D68" s="337"/>
      <c r="E68" s="160">
        <v>2001</v>
      </c>
      <c r="F68" s="337"/>
      <c r="G68" s="5">
        <v>1</v>
      </c>
      <c r="H68" s="157" t="s">
        <v>536</v>
      </c>
      <c r="I68" s="154" t="s">
        <v>103</v>
      </c>
    </row>
    <row r="69" spans="2:9" ht="15.75">
      <c r="B69" s="8">
        <v>6</v>
      </c>
      <c r="C69" s="161" t="s">
        <v>535</v>
      </c>
      <c r="D69" s="337"/>
      <c r="E69" s="160">
        <v>2001</v>
      </c>
      <c r="F69" s="337"/>
      <c r="G69" s="5">
        <v>1</v>
      </c>
      <c r="H69" s="157" t="s">
        <v>537</v>
      </c>
      <c r="I69" s="154" t="s">
        <v>103</v>
      </c>
    </row>
    <row r="70" spans="2:9" ht="15.75">
      <c r="B70" s="8">
        <v>7</v>
      </c>
      <c r="C70" s="161" t="s">
        <v>538</v>
      </c>
      <c r="D70" s="337"/>
      <c r="E70" s="160">
        <v>2001</v>
      </c>
      <c r="F70" s="337"/>
      <c r="G70" s="5">
        <v>1</v>
      </c>
      <c r="H70" s="157">
        <v>459</v>
      </c>
      <c r="I70" s="154" t="s">
        <v>103</v>
      </c>
    </row>
    <row r="71" spans="2:9" ht="15.75">
      <c r="B71" s="8">
        <v>8</v>
      </c>
      <c r="C71" s="161" t="s">
        <v>538</v>
      </c>
      <c r="D71" s="337"/>
      <c r="E71" s="160">
        <v>2001</v>
      </c>
      <c r="F71" s="337"/>
      <c r="G71" s="5">
        <v>1</v>
      </c>
      <c r="H71" s="157">
        <v>52.02</v>
      </c>
      <c r="I71" s="154" t="s">
        <v>103</v>
      </c>
    </row>
    <row r="72" spans="2:9" ht="15.75">
      <c r="B72" s="8">
        <v>9</v>
      </c>
      <c r="C72" s="161" t="s">
        <v>539</v>
      </c>
      <c r="D72" s="337"/>
      <c r="E72" s="160">
        <v>1993</v>
      </c>
      <c r="F72" s="337"/>
      <c r="G72" s="5">
        <v>1</v>
      </c>
      <c r="H72" s="157">
        <v>11825.37</v>
      </c>
      <c r="I72" s="154" t="s">
        <v>103</v>
      </c>
    </row>
    <row r="73" spans="2:9" ht="15.75">
      <c r="B73" s="8">
        <v>10</v>
      </c>
      <c r="C73" s="161" t="s">
        <v>535</v>
      </c>
      <c r="D73" s="337"/>
      <c r="E73" s="160">
        <v>2001</v>
      </c>
      <c r="F73" s="337"/>
      <c r="G73" s="5">
        <v>1</v>
      </c>
      <c r="H73" s="157" t="s">
        <v>540</v>
      </c>
      <c r="I73" s="154" t="s">
        <v>103</v>
      </c>
    </row>
    <row r="74" spans="2:9" s="158" customFormat="1" ht="15.75">
      <c r="B74" s="8">
        <v>11</v>
      </c>
      <c r="C74" s="161" t="s">
        <v>67</v>
      </c>
      <c r="D74" s="337"/>
      <c r="E74" s="162">
        <v>2009</v>
      </c>
      <c r="F74" s="337"/>
      <c r="G74" s="163">
        <v>1</v>
      </c>
      <c r="H74" s="164">
        <v>500000</v>
      </c>
      <c r="I74" s="154" t="s">
        <v>103</v>
      </c>
    </row>
    <row r="75" spans="2:9" ht="15.75">
      <c r="B75" s="8">
        <v>12</v>
      </c>
      <c r="C75" s="161" t="s">
        <v>541</v>
      </c>
      <c r="D75" s="337"/>
      <c r="E75" s="160">
        <v>2001</v>
      </c>
      <c r="F75" s="337"/>
      <c r="G75" s="5">
        <v>1</v>
      </c>
      <c r="H75" s="157">
        <v>8000.37</v>
      </c>
      <c r="I75" s="154" t="s">
        <v>103</v>
      </c>
    </row>
    <row r="76" spans="2:9" ht="15.75">
      <c r="B76" s="8">
        <v>13</v>
      </c>
      <c r="C76" s="161" t="s">
        <v>542</v>
      </c>
      <c r="D76" s="337"/>
      <c r="E76" s="160">
        <v>2001</v>
      </c>
      <c r="F76" s="337"/>
      <c r="G76" s="5">
        <v>1</v>
      </c>
      <c r="H76" s="157" t="s">
        <v>543</v>
      </c>
      <c r="I76" s="154" t="s">
        <v>103</v>
      </c>
    </row>
    <row r="77" spans="2:9" ht="15.75">
      <c r="B77" s="8">
        <v>14</v>
      </c>
      <c r="C77" s="161" t="s">
        <v>542</v>
      </c>
      <c r="D77" s="337"/>
      <c r="E77" s="160">
        <v>2001</v>
      </c>
      <c r="F77" s="337"/>
      <c r="G77" s="5">
        <v>1</v>
      </c>
      <c r="H77" s="157">
        <v>7417.44</v>
      </c>
      <c r="I77" s="154" t="s">
        <v>103</v>
      </c>
    </row>
    <row r="78" spans="2:9" ht="15.75">
      <c r="B78" s="8">
        <v>15</v>
      </c>
      <c r="C78" s="161" t="s">
        <v>527</v>
      </c>
      <c r="D78" s="337"/>
      <c r="E78" s="160">
        <v>2001</v>
      </c>
      <c r="F78" s="337"/>
      <c r="G78" s="5">
        <v>1</v>
      </c>
      <c r="H78" s="157">
        <v>45393.57</v>
      </c>
      <c r="I78" s="154" t="s">
        <v>103</v>
      </c>
    </row>
    <row r="79" spans="2:9" ht="15.75">
      <c r="B79" s="8">
        <v>16</v>
      </c>
      <c r="C79" s="161" t="s">
        <v>544</v>
      </c>
      <c r="D79" s="337"/>
      <c r="E79" s="160">
        <v>2001</v>
      </c>
      <c r="F79" s="337"/>
      <c r="G79" s="5">
        <v>1</v>
      </c>
      <c r="H79" s="157">
        <v>2448</v>
      </c>
      <c r="I79" s="154" t="s">
        <v>103</v>
      </c>
    </row>
    <row r="80" spans="2:9" ht="15.75">
      <c r="B80" s="8">
        <v>17</v>
      </c>
      <c r="C80" s="161" t="s">
        <v>545</v>
      </c>
      <c r="D80" s="337"/>
      <c r="E80" s="160">
        <v>2001</v>
      </c>
      <c r="F80" s="337"/>
      <c r="G80" s="5">
        <v>1</v>
      </c>
      <c r="H80" s="157">
        <v>3286.44</v>
      </c>
      <c r="I80" s="154" t="s">
        <v>103</v>
      </c>
    </row>
    <row r="81" spans="2:9" ht="15.75">
      <c r="B81" s="8">
        <v>18</v>
      </c>
      <c r="C81" s="161" t="s">
        <v>546</v>
      </c>
      <c r="D81" s="337"/>
      <c r="E81" s="160">
        <v>2001</v>
      </c>
      <c r="F81" s="337"/>
      <c r="G81" s="5">
        <v>1</v>
      </c>
      <c r="H81" s="157">
        <v>1800</v>
      </c>
      <c r="I81" s="154" t="s">
        <v>103</v>
      </c>
    </row>
    <row r="82" spans="2:9" ht="15.75">
      <c r="B82" s="8">
        <v>19</v>
      </c>
      <c r="C82" s="161" t="s">
        <v>547</v>
      </c>
      <c r="D82" s="337"/>
      <c r="E82" s="160">
        <v>2001</v>
      </c>
      <c r="F82" s="337"/>
      <c r="G82" s="5">
        <v>1</v>
      </c>
      <c r="H82" s="157">
        <v>11837.61</v>
      </c>
      <c r="I82" s="154" t="s">
        <v>103</v>
      </c>
    </row>
    <row r="83" spans="2:9" ht="15.75">
      <c r="B83" s="8">
        <v>20</v>
      </c>
      <c r="C83" s="161" t="s">
        <v>548</v>
      </c>
      <c r="D83" s="337"/>
      <c r="E83" s="160">
        <v>2006</v>
      </c>
      <c r="F83" s="337"/>
      <c r="G83" s="5">
        <v>1</v>
      </c>
      <c r="H83" s="157">
        <v>1962.02</v>
      </c>
      <c r="I83" s="154" t="s">
        <v>103</v>
      </c>
    </row>
    <row r="84" spans="2:9" ht="15.75">
      <c r="B84" s="8">
        <v>21</v>
      </c>
      <c r="C84" s="161" t="s">
        <v>549</v>
      </c>
      <c r="D84" s="337"/>
      <c r="E84" s="160">
        <v>2008</v>
      </c>
      <c r="F84" s="337"/>
      <c r="G84" s="5">
        <v>1</v>
      </c>
      <c r="H84" s="157">
        <v>1950</v>
      </c>
      <c r="I84" s="154" t="s">
        <v>103</v>
      </c>
    </row>
    <row r="85" spans="2:9" ht="15.75">
      <c r="B85" s="8">
        <v>22</v>
      </c>
      <c r="C85" s="161" t="s">
        <v>485</v>
      </c>
      <c r="D85" s="337"/>
      <c r="E85" s="160">
        <v>2008</v>
      </c>
      <c r="F85" s="337"/>
      <c r="G85" s="5">
        <v>1</v>
      </c>
      <c r="H85" s="157">
        <v>25936</v>
      </c>
      <c r="I85" s="154" t="s">
        <v>103</v>
      </c>
    </row>
    <row r="86" spans="2:9" ht="15.75">
      <c r="B86" s="8">
        <v>23</v>
      </c>
      <c r="C86" s="161" t="s">
        <v>485</v>
      </c>
      <c r="D86" s="337"/>
      <c r="E86" s="160">
        <v>2008</v>
      </c>
      <c r="F86" s="337"/>
      <c r="G86" s="5">
        <v>1</v>
      </c>
      <c r="H86" s="157">
        <v>22870</v>
      </c>
      <c r="I86" s="154" t="s">
        <v>103</v>
      </c>
    </row>
    <row r="87" spans="2:9" ht="15.75">
      <c r="B87" s="8">
        <v>24</v>
      </c>
      <c r="C87" s="161" t="s">
        <v>500</v>
      </c>
      <c r="D87" s="337"/>
      <c r="E87" s="160">
        <v>2008</v>
      </c>
      <c r="F87" s="337"/>
      <c r="G87" s="5">
        <v>1</v>
      </c>
      <c r="H87" s="157">
        <v>14225</v>
      </c>
      <c r="I87" s="154" t="s">
        <v>103</v>
      </c>
    </row>
    <row r="88" spans="2:9" ht="15.75">
      <c r="B88" s="8">
        <v>25</v>
      </c>
      <c r="C88" s="161" t="s">
        <v>550</v>
      </c>
      <c r="D88" s="337"/>
      <c r="E88" s="160">
        <v>2008</v>
      </c>
      <c r="F88" s="337"/>
      <c r="G88" s="5">
        <v>1</v>
      </c>
      <c r="H88" s="157">
        <v>6975</v>
      </c>
      <c r="I88" s="154" t="s">
        <v>103</v>
      </c>
    </row>
    <row r="89" spans="2:9" ht="15.75">
      <c r="B89" s="8">
        <v>26</v>
      </c>
      <c r="C89" s="161" t="s">
        <v>515</v>
      </c>
      <c r="D89" s="337"/>
      <c r="E89" s="160">
        <v>2008</v>
      </c>
      <c r="F89" s="337"/>
      <c r="G89" s="5">
        <v>1</v>
      </c>
      <c r="H89" s="157">
        <v>8000</v>
      </c>
      <c r="I89" s="154" t="s">
        <v>103</v>
      </c>
    </row>
    <row r="90" spans="2:9" ht="15.75">
      <c r="B90" s="8">
        <v>27</v>
      </c>
      <c r="C90" s="161" t="s">
        <v>576</v>
      </c>
      <c r="D90" s="337"/>
      <c r="E90" s="160">
        <v>2008</v>
      </c>
      <c r="F90" s="337"/>
      <c r="G90" s="5">
        <v>1</v>
      </c>
      <c r="H90" s="157">
        <v>17250</v>
      </c>
      <c r="I90" s="154" t="s">
        <v>103</v>
      </c>
    </row>
    <row r="91" spans="2:9" ht="15.75">
      <c r="B91" s="8">
        <v>28</v>
      </c>
      <c r="C91" s="161" t="s">
        <v>577</v>
      </c>
      <c r="D91" s="337"/>
      <c r="E91" s="160">
        <v>2008</v>
      </c>
      <c r="F91" s="337"/>
      <c r="G91" s="5">
        <v>1</v>
      </c>
      <c r="H91" s="157">
        <v>4360</v>
      </c>
      <c r="I91" s="154" t="s">
        <v>103</v>
      </c>
    </row>
    <row r="92" spans="2:9" ht="15.75">
      <c r="B92" s="8">
        <v>29</v>
      </c>
      <c r="C92" s="161" t="s">
        <v>578</v>
      </c>
      <c r="D92" s="337"/>
      <c r="E92" s="160">
        <v>2008</v>
      </c>
      <c r="F92" s="337"/>
      <c r="G92" s="5">
        <v>1</v>
      </c>
      <c r="H92" s="157">
        <v>1200</v>
      </c>
      <c r="I92" s="154" t="s">
        <v>103</v>
      </c>
    </row>
    <row r="93" spans="2:9" ht="15.75">
      <c r="B93" s="8">
        <v>30</v>
      </c>
      <c r="C93" s="161" t="s">
        <v>579</v>
      </c>
      <c r="D93" s="337"/>
      <c r="E93" s="160">
        <v>2008</v>
      </c>
      <c r="F93" s="337"/>
      <c r="G93" s="5">
        <v>1</v>
      </c>
      <c r="H93" s="157">
        <v>90288.59</v>
      </c>
      <c r="I93" s="154" t="s">
        <v>103</v>
      </c>
    </row>
    <row r="94" spans="2:9" ht="15.75">
      <c r="B94" s="8">
        <v>31</v>
      </c>
      <c r="C94" s="161" t="s">
        <v>547</v>
      </c>
      <c r="D94" s="337"/>
      <c r="E94" s="160">
        <v>2008</v>
      </c>
      <c r="F94" s="337"/>
      <c r="G94" s="5">
        <v>1</v>
      </c>
      <c r="H94" s="157">
        <v>17890</v>
      </c>
      <c r="I94" s="154" t="s">
        <v>103</v>
      </c>
    </row>
    <row r="95" spans="2:9" ht="15.75">
      <c r="B95" s="8">
        <v>32</v>
      </c>
      <c r="C95" s="161" t="s">
        <v>66</v>
      </c>
      <c r="D95" s="337"/>
      <c r="E95" s="160">
        <v>2011</v>
      </c>
      <c r="F95" s="337"/>
      <c r="G95" s="5">
        <v>1</v>
      </c>
      <c r="H95" s="153">
        <v>1214800</v>
      </c>
      <c r="I95" s="154" t="s">
        <v>103</v>
      </c>
    </row>
    <row r="96" spans="2:9" ht="15.75">
      <c r="B96" s="8">
        <v>33</v>
      </c>
      <c r="C96" s="161" t="s">
        <v>577</v>
      </c>
      <c r="D96" s="337"/>
      <c r="E96" s="160">
        <v>2009</v>
      </c>
      <c r="F96" s="337"/>
      <c r="G96" s="5">
        <v>1</v>
      </c>
      <c r="H96" s="157">
        <v>5050</v>
      </c>
      <c r="I96" s="154" t="s">
        <v>103</v>
      </c>
    </row>
    <row r="97" spans="2:9" ht="15.75">
      <c r="B97" s="8">
        <v>34</v>
      </c>
      <c r="C97" s="161" t="s">
        <v>580</v>
      </c>
      <c r="D97" s="337"/>
      <c r="E97" s="160">
        <v>2009</v>
      </c>
      <c r="F97" s="337"/>
      <c r="G97" s="5">
        <v>1</v>
      </c>
      <c r="H97" s="153">
        <v>14667</v>
      </c>
      <c r="I97" s="154" t="s">
        <v>103</v>
      </c>
    </row>
    <row r="98" spans="2:9" ht="15.75">
      <c r="B98" s="8">
        <v>35</v>
      </c>
      <c r="C98" s="161" t="s">
        <v>581</v>
      </c>
      <c r="D98" s="337"/>
      <c r="E98" s="160">
        <v>2009</v>
      </c>
      <c r="F98" s="337"/>
      <c r="G98" s="5">
        <v>1</v>
      </c>
      <c r="H98" s="153">
        <v>12956.4</v>
      </c>
      <c r="I98" s="154" t="s">
        <v>103</v>
      </c>
    </row>
    <row r="99" spans="2:9" ht="15.75">
      <c r="B99" s="8">
        <v>36</v>
      </c>
      <c r="C99" s="161" t="s">
        <v>577</v>
      </c>
      <c r="D99" s="337"/>
      <c r="E99" s="160">
        <v>2010</v>
      </c>
      <c r="F99" s="337"/>
      <c r="G99" s="5">
        <v>1</v>
      </c>
      <c r="H99" s="153">
        <v>5050</v>
      </c>
      <c r="I99" s="154" t="s">
        <v>103</v>
      </c>
    </row>
    <row r="100" spans="2:9" ht="15.75">
      <c r="B100" s="8">
        <v>37</v>
      </c>
      <c r="C100" s="161" t="s">
        <v>577</v>
      </c>
      <c r="D100" s="337"/>
      <c r="E100" s="160">
        <v>2010</v>
      </c>
      <c r="F100" s="337"/>
      <c r="G100" s="5">
        <v>1</v>
      </c>
      <c r="H100" s="153">
        <v>5350</v>
      </c>
      <c r="I100" s="154" t="s">
        <v>103</v>
      </c>
    </row>
    <row r="101" spans="2:9" ht="15.75">
      <c r="B101" s="8">
        <v>38</v>
      </c>
      <c r="C101" s="161" t="s">
        <v>582</v>
      </c>
      <c r="D101" s="337"/>
      <c r="E101" s="160">
        <v>2010</v>
      </c>
      <c r="F101" s="337"/>
      <c r="G101" s="5">
        <v>1</v>
      </c>
      <c r="H101" s="157">
        <v>2690</v>
      </c>
      <c r="I101" s="154" t="s">
        <v>103</v>
      </c>
    </row>
    <row r="102" spans="2:9" ht="15.75">
      <c r="B102" s="8">
        <v>39</v>
      </c>
      <c r="C102" s="161" t="s">
        <v>583</v>
      </c>
      <c r="D102" s="337"/>
      <c r="E102" s="160">
        <v>2010</v>
      </c>
      <c r="F102" s="337"/>
      <c r="G102" s="5">
        <v>1</v>
      </c>
      <c r="H102" s="157">
        <v>13000</v>
      </c>
      <c r="I102" s="154" t="s">
        <v>103</v>
      </c>
    </row>
    <row r="103" spans="2:9" ht="15.75" customHeight="1">
      <c r="B103" s="8">
        <v>40</v>
      </c>
      <c r="C103" s="221" t="s">
        <v>584</v>
      </c>
      <c r="D103" s="337"/>
      <c r="E103" s="160">
        <v>2001</v>
      </c>
      <c r="F103" s="337"/>
      <c r="G103" s="5">
        <v>1</v>
      </c>
      <c r="H103" s="157">
        <v>5507</v>
      </c>
      <c r="I103" s="154" t="s">
        <v>103</v>
      </c>
    </row>
    <row r="104" spans="2:9" ht="15.75" customHeight="1">
      <c r="B104" s="8">
        <v>41</v>
      </c>
      <c r="C104" s="221" t="s">
        <v>585</v>
      </c>
      <c r="D104" s="337"/>
      <c r="E104" s="160">
        <v>2001</v>
      </c>
      <c r="F104" s="337"/>
      <c r="G104" s="5">
        <v>1</v>
      </c>
      <c r="H104" s="157">
        <v>5900</v>
      </c>
      <c r="I104" s="154" t="s">
        <v>103</v>
      </c>
    </row>
    <row r="105" spans="2:9" ht="15.75" customHeight="1">
      <c r="B105" s="8">
        <v>42</v>
      </c>
      <c r="C105" s="221" t="s">
        <v>41</v>
      </c>
      <c r="D105" s="337"/>
      <c r="E105" s="160">
        <v>2001</v>
      </c>
      <c r="F105" s="337"/>
      <c r="G105" s="5">
        <v>1</v>
      </c>
      <c r="H105" s="157">
        <v>499</v>
      </c>
      <c r="I105" s="154" t="s">
        <v>103</v>
      </c>
    </row>
    <row r="106" spans="2:9" ht="15.75" customHeight="1">
      <c r="B106" s="8">
        <v>43</v>
      </c>
      <c r="C106" s="221" t="s">
        <v>586</v>
      </c>
      <c r="D106" s="337"/>
      <c r="E106" s="160">
        <v>2001</v>
      </c>
      <c r="F106" s="337"/>
      <c r="G106" s="5">
        <v>1</v>
      </c>
      <c r="H106" s="157">
        <v>1202</v>
      </c>
      <c r="I106" s="154" t="s">
        <v>103</v>
      </c>
    </row>
    <row r="107" spans="2:9" ht="15.75" customHeight="1">
      <c r="B107" s="8">
        <v>44</v>
      </c>
      <c r="C107" s="221" t="s">
        <v>587</v>
      </c>
      <c r="D107" s="337"/>
      <c r="E107" s="160">
        <v>2001</v>
      </c>
      <c r="F107" s="337"/>
      <c r="G107" s="5">
        <v>1</v>
      </c>
      <c r="H107" s="157">
        <v>29423</v>
      </c>
      <c r="I107" s="154" t="s">
        <v>103</v>
      </c>
    </row>
    <row r="108" spans="2:9" ht="15.75" customHeight="1">
      <c r="B108" s="8">
        <v>45</v>
      </c>
      <c r="C108" s="221" t="s">
        <v>588</v>
      </c>
      <c r="D108" s="337"/>
      <c r="E108" s="160">
        <v>2001</v>
      </c>
      <c r="F108" s="337"/>
      <c r="G108" s="5">
        <v>1</v>
      </c>
      <c r="H108" s="157">
        <v>11110</v>
      </c>
      <c r="I108" s="154" t="s">
        <v>103</v>
      </c>
    </row>
    <row r="109" spans="2:9" ht="15.75" customHeight="1">
      <c r="B109" s="8">
        <v>46</v>
      </c>
      <c r="C109" s="222" t="s">
        <v>589</v>
      </c>
      <c r="D109" s="337"/>
      <c r="E109" s="160">
        <v>2009</v>
      </c>
      <c r="F109" s="337"/>
      <c r="G109" s="5">
        <v>1</v>
      </c>
      <c r="H109" s="157">
        <v>1297</v>
      </c>
      <c r="I109" s="154" t="s">
        <v>103</v>
      </c>
    </row>
    <row r="110" spans="2:9" ht="15.75" customHeight="1">
      <c r="B110" s="8">
        <v>47</v>
      </c>
      <c r="C110" s="161" t="s">
        <v>590</v>
      </c>
      <c r="D110" s="337"/>
      <c r="E110" s="160">
        <v>2013</v>
      </c>
      <c r="F110" s="337"/>
      <c r="G110" s="5">
        <v>1</v>
      </c>
      <c r="H110" s="157">
        <v>139672.13</v>
      </c>
      <c r="I110" s="154" t="s">
        <v>103</v>
      </c>
    </row>
    <row r="111" spans="2:9" ht="15.75" customHeight="1">
      <c r="B111" s="8">
        <v>48</v>
      </c>
      <c r="C111" s="222" t="s">
        <v>591</v>
      </c>
      <c r="D111" s="337"/>
      <c r="E111" s="160">
        <v>1993</v>
      </c>
      <c r="F111" s="337"/>
      <c r="G111" s="5">
        <v>1</v>
      </c>
      <c r="H111" s="153">
        <v>3048</v>
      </c>
      <c r="I111" s="154" t="s">
        <v>103</v>
      </c>
    </row>
    <row r="112" spans="2:9" ht="15.75" customHeight="1">
      <c r="B112" s="8">
        <v>49</v>
      </c>
      <c r="C112" s="222" t="s">
        <v>592</v>
      </c>
      <c r="D112" s="337"/>
      <c r="E112" s="160">
        <v>1993</v>
      </c>
      <c r="F112" s="337"/>
      <c r="G112" s="5">
        <v>1</v>
      </c>
      <c r="H112" s="153">
        <v>3048</v>
      </c>
      <c r="I112" s="154" t="s">
        <v>103</v>
      </c>
    </row>
    <row r="113" spans="2:9" ht="18" customHeight="1">
      <c r="B113" s="8">
        <v>50</v>
      </c>
      <c r="C113" s="222" t="s">
        <v>593</v>
      </c>
      <c r="D113" s="337"/>
      <c r="E113" s="160">
        <v>2007</v>
      </c>
      <c r="F113" s="337"/>
      <c r="G113" s="5">
        <v>1</v>
      </c>
      <c r="H113" s="157">
        <v>25760</v>
      </c>
      <c r="I113" s="154" t="s">
        <v>103</v>
      </c>
    </row>
    <row r="114" spans="2:9" ht="15.75" customHeight="1">
      <c r="B114" s="8">
        <v>51</v>
      </c>
      <c r="C114" s="222" t="s">
        <v>594</v>
      </c>
      <c r="D114" s="337"/>
      <c r="E114" s="160">
        <v>2008</v>
      </c>
      <c r="F114" s="337"/>
      <c r="G114" s="5">
        <v>1</v>
      </c>
      <c r="H114" s="157">
        <v>18638.12</v>
      </c>
      <c r="I114" s="154" t="s">
        <v>103</v>
      </c>
    </row>
    <row r="115" spans="2:9" ht="15.75">
      <c r="B115" s="8">
        <v>52</v>
      </c>
      <c r="C115" s="222" t="s">
        <v>595</v>
      </c>
      <c r="D115" s="337"/>
      <c r="E115" s="160">
        <v>2007</v>
      </c>
      <c r="F115" s="337"/>
      <c r="G115" s="5">
        <v>1</v>
      </c>
      <c r="H115" s="157">
        <v>4239.63</v>
      </c>
      <c r="I115" s="154" t="s">
        <v>103</v>
      </c>
    </row>
    <row r="116" spans="2:9" ht="15.75">
      <c r="B116" s="8">
        <v>53</v>
      </c>
      <c r="C116" s="161" t="s">
        <v>596</v>
      </c>
      <c r="D116" s="337"/>
      <c r="E116" s="160">
        <v>2008</v>
      </c>
      <c r="F116" s="337"/>
      <c r="G116" s="5">
        <v>1</v>
      </c>
      <c r="H116" s="153">
        <v>3000</v>
      </c>
      <c r="I116" s="154" t="s">
        <v>103</v>
      </c>
    </row>
    <row r="117" spans="2:9" ht="15.75">
      <c r="B117" s="8">
        <v>54</v>
      </c>
      <c r="C117" s="161" t="s">
        <v>597</v>
      </c>
      <c r="D117" s="337"/>
      <c r="E117" s="160">
        <v>2007</v>
      </c>
      <c r="F117" s="337"/>
      <c r="G117" s="5">
        <v>1</v>
      </c>
      <c r="H117" s="153">
        <v>1990</v>
      </c>
      <c r="I117" s="154" t="s">
        <v>103</v>
      </c>
    </row>
    <row r="118" spans="2:9" ht="15.75">
      <c r="B118" s="8">
        <v>55</v>
      </c>
      <c r="C118" s="161" t="s">
        <v>598</v>
      </c>
      <c r="D118" s="337"/>
      <c r="E118" s="160">
        <v>2009</v>
      </c>
      <c r="F118" s="337"/>
      <c r="G118" s="5">
        <v>1</v>
      </c>
      <c r="H118" s="157">
        <v>10000</v>
      </c>
      <c r="I118" s="154" t="s">
        <v>103</v>
      </c>
    </row>
    <row r="119" spans="2:9" ht="15.75">
      <c r="B119" s="8">
        <v>56</v>
      </c>
      <c r="C119" s="161" t="s">
        <v>596</v>
      </c>
      <c r="D119" s="337"/>
      <c r="E119" s="160">
        <v>2007</v>
      </c>
      <c r="F119" s="337"/>
      <c r="G119" s="5">
        <v>1</v>
      </c>
      <c r="H119" s="157">
        <v>3000</v>
      </c>
      <c r="I119" s="154" t="s">
        <v>103</v>
      </c>
    </row>
    <row r="120" spans="2:9" ht="15.75">
      <c r="B120" s="8">
        <v>57</v>
      </c>
      <c r="C120" s="161" t="s">
        <v>599</v>
      </c>
      <c r="D120" s="337"/>
      <c r="E120" s="160">
        <v>2006</v>
      </c>
      <c r="F120" s="337"/>
      <c r="G120" s="5">
        <v>1</v>
      </c>
      <c r="H120" s="157">
        <v>217.6</v>
      </c>
      <c r="I120" s="154" t="s">
        <v>103</v>
      </c>
    </row>
    <row r="121" spans="2:9" ht="15.75">
      <c r="B121" s="8">
        <v>58</v>
      </c>
      <c r="C121" s="222" t="s">
        <v>600</v>
      </c>
      <c r="D121" s="337"/>
      <c r="E121" s="160">
        <v>2012</v>
      </c>
      <c r="F121" s="337"/>
      <c r="G121" s="5">
        <v>1</v>
      </c>
      <c r="H121" s="153">
        <v>15600</v>
      </c>
      <c r="I121" s="154" t="s">
        <v>103</v>
      </c>
    </row>
    <row r="122" spans="2:9" ht="15.75">
      <c r="B122" s="8">
        <v>59</v>
      </c>
      <c r="C122" s="222" t="s">
        <v>601</v>
      </c>
      <c r="D122" s="337"/>
      <c r="E122" s="160">
        <v>2012</v>
      </c>
      <c r="F122" s="337"/>
      <c r="G122" s="5">
        <v>1</v>
      </c>
      <c r="H122" s="157">
        <v>9780</v>
      </c>
      <c r="I122" s="154" t="s">
        <v>103</v>
      </c>
    </row>
    <row r="123" spans="2:9" ht="15.75">
      <c r="B123" s="8">
        <v>60</v>
      </c>
      <c r="C123" s="222" t="s">
        <v>602</v>
      </c>
      <c r="D123" s="337"/>
      <c r="E123" s="160">
        <v>2012</v>
      </c>
      <c r="F123" s="337"/>
      <c r="G123" s="5">
        <v>1</v>
      </c>
      <c r="H123" s="157">
        <v>136521</v>
      </c>
      <c r="I123" s="154" t="s">
        <v>103</v>
      </c>
    </row>
    <row r="124" spans="2:9" ht="15.75">
      <c r="B124" s="8">
        <v>61</v>
      </c>
      <c r="C124" s="161" t="s">
        <v>547</v>
      </c>
      <c r="D124" s="337"/>
      <c r="E124" s="160">
        <v>2014</v>
      </c>
      <c r="F124" s="337"/>
      <c r="G124" s="5">
        <v>1</v>
      </c>
      <c r="H124" s="157">
        <v>15375</v>
      </c>
      <c r="I124" s="154" t="s">
        <v>103</v>
      </c>
    </row>
    <row r="125" spans="2:9" ht="15.75">
      <c r="B125" s="8">
        <v>62</v>
      </c>
      <c r="C125" s="161" t="s">
        <v>604</v>
      </c>
      <c r="D125" s="337"/>
      <c r="E125" s="160">
        <v>2014</v>
      </c>
      <c r="F125" s="337"/>
      <c r="G125" s="5">
        <v>1</v>
      </c>
      <c r="H125" s="157">
        <v>12600</v>
      </c>
      <c r="I125" s="154"/>
    </row>
    <row r="126" spans="2:9" ht="15.75">
      <c r="B126" s="8">
        <v>63</v>
      </c>
      <c r="C126" s="161" t="s">
        <v>604</v>
      </c>
      <c r="D126" s="337"/>
      <c r="E126" s="160">
        <v>2013</v>
      </c>
      <c r="F126" s="337"/>
      <c r="G126" s="5">
        <v>1</v>
      </c>
      <c r="H126" s="157">
        <v>11100</v>
      </c>
      <c r="I126" s="154" t="s">
        <v>103</v>
      </c>
    </row>
    <row r="127" spans="2:9" ht="15.75">
      <c r="B127" s="8">
        <v>64</v>
      </c>
      <c r="C127" s="161" t="s">
        <v>603</v>
      </c>
      <c r="D127" s="337"/>
      <c r="E127" s="160">
        <v>2013</v>
      </c>
      <c r="F127" s="337"/>
      <c r="G127" s="5">
        <v>2</v>
      </c>
      <c r="H127" s="157">
        <f>41000*2</f>
        <v>82000</v>
      </c>
      <c r="I127" s="154" t="s">
        <v>103</v>
      </c>
    </row>
    <row r="128" spans="2:9" ht="15.75">
      <c r="B128" s="8">
        <v>65</v>
      </c>
      <c r="C128" s="161" t="s">
        <v>605</v>
      </c>
      <c r="D128" s="156"/>
      <c r="E128" s="160">
        <v>2013</v>
      </c>
      <c r="F128" s="156"/>
      <c r="G128" s="5">
        <v>1</v>
      </c>
      <c r="H128" s="157">
        <v>75000</v>
      </c>
      <c r="I128" s="154" t="s">
        <v>103</v>
      </c>
    </row>
    <row r="129" spans="2:9" ht="15.75">
      <c r="B129" s="8">
        <v>66</v>
      </c>
      <c r="C129" s="161" t="s">
        <v>606</v>
      </c>
      <c r="D129" s="156"/>
      <c r="E129" s="160">
        <v>2014</v>
      </c>
      <c r="F129" s="156"/>
      <c r="G129" s="5">
        <v>1</v>
      </c>
      <c r="H129" s="157">
        <v>22000</v>
      </c>
      <c r="I129" s="154" t="s">
        <v>103</v>
      </c>
    </row>
    <row r="130" spans="2:9" ht="15.75">
      <c r="B130" s="8">
        <v>67</v>
      </c>
      <c r="C130" s="161" t="s">
        <v>526</v>
      </c>
      <c r="D130" s="156"/>
      <c r="E130" s="160">
        <v>2014</v>
      </c>
      <c r="F130" s="156"/>
      <c r="G130" s="5">
        <v>1</v>
      </c>
      <c r="H130" s="157">
        <v>20000</v>
      </c>
      <c r="I130" s="154" t="s">
        <v>103</v>
      </c>
    </row>
    <row r="131" spans="2:9" ht="15.75">
      <c r="B131" s="8">
        <v>68</v>
      </c>
      <c r="C131" s="161" t="s">
        <v>607</v>
      </c>
      <c r="D131" s="156"/>
      <c r="E131" s="160">
        <v>2014</v>
      </c>
      <c r="F131" s="156"/>
      <c r="G131" s="5">
        <v>1</v>
      </c>
      <c r="H131" s="157">
        <v>75561</v>
      </c>
      <c r="I131" s="154" t="s">
        <v>103</v>
      </c>
    </row>
    <row r="132" spans="2:9" ht="15.75">
      <c r="B132" s="8">
        <v>69</v>
      </c>
      <c r="C132" s="161" t="s">
        <v>608</v>
      </c>
      <c r="D132" s="156"/>
      <c r="E132" s="160">
        <v>2015</v>
      </c>
      <c r="F132" s="156"/>
      <c r="G132" s="5">
        <v>1</v>
      </c>
      <c r="H132" s="157">
        <v>59200</v>
      </c>
      <c r="I132" s="154" t="s">
        <v>103</v>
      </c>
    </row>
    <row r="133" spans="2:9" ht="15.75">
      <c r="B133" s="8">
        <v>70</v>
      </c>
      <c r="C133" s="161" t="s">
        <v>609</v>
      </c>
      <c r="D133" s="156"/>
      <c r="E133" s="160">
        <v>2014</v>
      </c>
      <c r="F133" s="156"/>
      <c r="G133" s="5">
        <v>1</v>
      </c>
      <c r="H133" s="157">
        <v>12800</v>
      </c>
      <c r="I133" s="154" t="s">
        <v>103</v>
      </c>
    </row>
    <row r="134" spans="2:9" ht="15.75">
      <c r="B134" s="356" t="s">
        <v>610</v>
      </c>
      <c r="C134" s="357"/>
      <c r="D134" s="357"/>
      <c r="E134" s="357"/>
      <c r="F134" s="357"/>
      <c r="G134" s="357"/>
      <c r="H134" s="357"/>
      <c r="I134" s="358"/>
    </row>
    <row r="135" spans="2:9" ht="16.5">
      <c r="B135" s="8">
        <v>1</v>
      </c>
      <c r="C135" s="166" t="s">
        <v>611</v>
      </c>
      <c r="D135" s="336" t="s">
        <v>612</v>
      </c>
      <c r="E135" s="159">
        <v>2010</v>
      </c>
      <c r="F135" s="336" t="s">
        <v>477</v>
      </c>
      <c r="G135" s="5">
        <v>1</v>
      </c>
      <c r="H135" s="167">
        <v>1044950</v>
      </c>
      <c r="I135" s="154" t="s">
        <v>103</v>
      </c>
    </row>
    <row r="136" spans="2:9" ht="16.5">
      <c r="B136" s="8">
        <v>2</v>
      </c>
      <c r="C136" s="166" t="s">
        <v>613</v>
      </c>
      <c r="D136" s="337"/>
      <c r="E136" s="160">
        <v>2012</v>
      </c>
      <c r="F136" s="337"/>
      <c r="G136" s="5">
        <v>1</v>
      </c>
      <c r="H136" s="167">
        <v>812500</v>
      </c>
      <c r="I136" s="154" t="s">
        <v>103</v>
      </c>
    </row>
    <row r="137" spans="2:9" ht="16.5">
      <c r="B137" s="8">
        <v>3</v>
      </c>
      <c r="C137" s="166" t="s">
        <v>614</v>
      </c>
      <c r="D137" s="337"/>
      <c r="E137" s="160">
        <v>2011</v>
      </c>
      <c r="F137" s="337"/>
      <c r="G137" s="5">
        <v>1</v>
      </c>
      <c r="H137" s="167">
        <v>654270</v>
      </c>
      <c r="I137" s="154" t="s">
        <v>103</v>
      </c>
    </row>
    <row r="138" spans="2:9" ht="16.5">
      <c r="B138" s="8">
        <v>4</v>
      </c>
      <c r="C138" s="166" t="s">
        <v>615</v>
      </c>
      <c r="D138" s="337"/>
      <c r="E138" s="160">
        <v>2005</v>
      </c>
      <c r="F138" s="337"/>
      <c r="G138" s="5">
        <v>3</v>
      </c>
      <c r="H138" s="167">
        <v>69966</v>
      </c>
      <c r="I138" s="154" t="s">
        <v>103</v>
      </c>
    </row>
    <row r="139" spans="2:9" ht="16.5">
      <c r="B139" s="8">
        <v>5</v>
      </c>
      <c r="C139" s="166" t="s">
        <v>616</v>
      </c>
      <c r="D139" s="337"/>
      <c r="E139" s="160">
        <v>2005</v>
      </c>
      <c r="F139" s="337"/>
      <c r="G139" s="5">
        <v>2</v>
      </c>
      <c r="H139" s="167">
        <v>10900</v>
      </c>
      <c r="I139" s="154" t="s">
        <v>103</v>
      </c>
    </row>
    <row r="140" spans="2:9" ht="16.5">
      <c r="B140" s="8">
        <v>6</v>
      </c>
      <c r="C140" s="166" t="s">
        <v>617</v>
      </c>
      <c r="D140" s="337"/>
      <c r="E140" s="160">
        <v>2002</v>
      </c>
      <c r="F140" s="337"/>
      <c r="G140" s="5">
        <v>1</v>
      </c>
      <c r="H140" s="167">
        <v>22768</v>
      </c>
      <c r="I140" s="154" t="s">
        <v>103</v>
      </c>
    </row>
    <row r="141" spans="2:9" ht="16.5">
      <c r="B141" s="8">
        <v>7</v>
      </c>
      <c r="C141" s="166" t="s">
        <v>618</v>
      </c>
      <c r="D141" s="337"/>
      <c r="E141" s="160">
        <v>2008</v>
      </c>
      <c r="F141" s="337"/>
      <c r="G141" s="5">
        <v>1</v>
      </c>
      <c r="H141" s="167">
        <v>27532.43</v>
      </c>
      <c r="I141" s="154" t="s">
        <v>103</v>
      </c>
    </row>
    <row r="142" spans="2:9" ht="16.5">
      <c r="B142" s="8">
        <v>8</v>
      </c>
      <c r="C142" s="166" t="s">
        <v>619</v>
      </c>
      <c r="D142" s="337"/>
      <c r="E142" s="160">
        <v>2005</v>
      </c>
      <c r="F142" s="337"/>
      <c r="G142" s="5">
        <v>1</v>
      </c>
      <c r="H142" s="167">
        <v>2115</v>
      </c>
      <c r="I142" s="154" t="s">
        <v>103</v>
      </c>
    </row>
    <row r="143" spans="2:9" ht="33">
      <c r="B143" s="8">
        <v>9</v>
      </c>
      <c r="C143" s="166" t="s">
        <v>620</v>
      </c>
      <c r="D143" s="337"/>
      <c r="E143" s="160">
        <v>2005</v>
      </c>
      <c r="F143" s="337"/>
      <c r="G143" s="5">
        <v>1</v>
      </c>
      <c r="H143" s="167">
        <v>1450</v>
      </c>
      <c r="I143" s="154" t="s">
        <v>103</v>
      </c>
    </row>
    <row r="144" spans="2:9" ht="16.5">
      <c r="B144" s="8">
        <v>10</v>
      </c>
      <c r="C144" s="166" t="s">
        <v>596</v>
      </c>
      <c r="D144" s="337"/>
      <c r="E144" s="160">
        <v>2006</v>
      </c>
      <c r="F144" s="337"/>
      <c r="G144" s="5">
        <v>1</v>
      </c>
      <c r="H144" s="167">
        <v>4040</v>
      </c>
      <c r="I144" s="154" t="s">
        <v>103</v>
      </c>
    </row>
    <row r="145" spans="2:9" ht="16.5">
      <c r="B145" s="8">
        <v>11</v>
      </c>
      <c r="C145" s="166" t="s">
        <v>621</v>
      </c>
      <c r="D145" s="337"/>
      <c r="E145" s="160">
        <v>1991</v>
      </c>
      <c r="F145" s="337"/>
      <c r="G145" s="5">
        <v>1</v>
      </c>
      <c r="H145" s="167">
        <v>2319</v>
      </c>
      <c r="I145" s="154" t="s">
        <v>103</v>
      </c>
    </row>
    <row r="146" spans="2:9" ht="16.5">
      <c r="B146" s="8">
        <v>12</v>
      </c>
      <c r="C146" s="166" t="s">
        <v>622</v>
      </c>
      <c r="D146" s="337"/>
      <c r="E146" s="160">
        <v>1999</v>
      </c>
      <c r="F146" s="337"/>
      <c r="G146" s="5">
        <v>1</v>
      </c>
      <c r="H146" s="167">
        <v>21505</v>
      </c>
      <c r="I146" s="154" t="s">
        <v>103</v>
      </c>
    </row>
    <row r="147" spans="2:9" ht="16.5">
      <c r="B147" s="8">
        <v>13</v>
      </c>
      <c r="C147" s="166" t="s">
        <v>623</v>
      </c>
      <c r="D147" s="337"/>
      <c r="E147" s="160">
        <v>2007</v>
      </c>
      <c r="F147" s="337"/>
      <c r="G147" s="5">
        <v>1</v>
      </c>
      <c r="H147" s="167">
        <v>11600</v>
      </c>
      <c r="I147" s="154" t="s">
        <v>103</v>
      </c>
    </row>
    <row r="148" spans="2:9" ht="16.5">
      <c r="B148" s="8">
        <v>14</v>
      </c>
      <c r="C148" s="166" t="s">
        <v>624</v>
      </c>
      <c r="D148" s="337"/>
      <c r="E148" s="160">
        <v>2007</v>
      </c>
      <c r="F148" s="337"/>
      <c r="G148" s="5">
        <v>1</v>
      </c>
      <c r="H148" s="167">
        <v>3169</v>
      </c>
      <c r="I148" s="154" t="s">
        <v>103</v>
      </c>
    </row>
    <row r="149" spans="2:9" ht="16.5">
      <c r="B149" s="8">
        <v>15</v>
      </c>
      <c r="C149" s="166" t="s">
        <v>625</v>
      </c>
      <c r="D149" s="337"/>
      <c r="E149" s="160">
        <v>2007</v>
      </c>
      <c r="F149" s="337"/>
      <c r="G149" s="5">
        <v>1</v>
      </c>
      <c r="H149" s="167">
        <v>4050</v>
      </c>
      <c r="I149" s="154" t="s">
        <v>103</v>
      </c>
    </row>
    <row r="150" spans="2:9" ht="16.5">
      <c r="B150" s="8">
        <v>16</v>
      </c>
      <c r="C150" s="166" t="s">
        <v>626</v>
      </c>
      <c r="D150" s="337"/>
      <c r="E150" s="160">
        <v>2008</v>
      </c>
      <c r="F150" s="337"/>
      <c r="G150" s="5">
        <v>1</v>
      </c>
      <c r="H150" s="167">
        <v>2007</v>
      </c>
      <c r="I150" s="154" t="s">
        <v>103</v>
      </c>
    </row>
    <row r="151" spans="2:9" ht="16.5">
      <c r="B151" s="8">
        <v>17</v>
      </c>
      <c r="C151" s="166" t="s">
        <v>627</v>
      </c>
      <c r="D151" s="337"/>
      <c r="E151" s="160">
        <v>2008</v>
      </c>
      <c r="F151" s="337"/>
      <c r="G151" s="5">
        <v>1</v>
      </c>
      <c r="H151" s="167">
        <v>2850</v>
      </c>
      <c r="I151" s="154" t="s">
        <v>103</v>
      </c>
    </row>
    <row r="152" spans="2:9" ht="16.5">
      <c r="B152" s="8">
        <v>18</v>
      </c>
      <c r="C152" s="166" t="s">
        <v>578</v>
      </c>
      <c r="D152" s="337"/>
      <c r="E152" s="160">
        <v>2008</v>
      </c>
      <c r="F152" s="337"/>
      <c r="G152" s="5">
        <v>1</v>
      </c>
      <c r="H152" s="167">
        <v>2135</v>
      </c>
      <c r="I152" s="154" t="s">
        <v>103</v>
      </c>
    </row>
    <row r="153" spans="2:9" ht="16.5">
      <c r="B153" s="8">
        <v>19</v>
      </c>
      <c r="C153" s="166" t="s">
        <v>628</v>
      </c>
      <c r="D153" s="337"/>
      <c r="E153" s="160">
        <v>2008</v>
      </c>
      <c r="F153" s="337"/>
      <c r="G153" s="5">
        <v>1</v>
      </c>
      <c r="H153" s="167">
        <v>75440</v>
      </c>
      <c r="I153" s="154" t="s">
        <v>103</v>
      </c>
    </row>
    <row r="154" spans="2:9" ht="16.5">
      <c r="B154" s="8">
        <v>20</v>
      </c>
      <c r="C154" s="166" t="s">
        <v>629</v>
      </c>
      <c r="D154" s="337"/>
      <c r="E154" s="160">
        <v>2008</v>
      </c>
      <c r="F154" s="337"/>
      <c r="G154" s="5">
        <v>1</v>
      </c>
      <c r="H154" s="167">
        <v>99995.6</v>
      </c>
      <c r="I154" s="154" t="s">
        <v>103</v>
      </c>
    </row>
    <row r="155" spans="2:9" ht="16.5">
      <c r="B155" s="8">
        <v>21</v>
      </c>
      <c r="C155" s="166" t="s">
        <v>630</v>
      </c>
      <c r="D155" s="337"/>
      <c r="E155" s="160">
        <v>2007</v>
      </c>
      <c r="F155" s="337"/>
      <c r="G155" s="5">
        <v>1</v>
      </c>
      <c r="H155" s="167">
        <v>1620</v>
      </c>
      <c r="I155" s="154" t="s">
        <v>103</v>
      </c>
    </row>
    <row r="156" spans="2:9" ht="16.5">
      <c r="B156" s="8">
        <v>22</v>
      </c>
      <c r="C156" s="166" t="s">
        <v>599</v>
      </c>
      <c r="D156" s="337"/>
      <c r="E156" s="160">
        <v>2008</v>
      </c>
      <c r="F156" s="337"/>
      <c r="G156" s="5">
        <v>1</v>
      </c>
      <c r="H156" s="167">
        <v>830</v>
      </c>
      <c r="I156" s="154" t="s">
        <v>103</v>
      </c>
    </row>
    <row r="157" spans="2:9" ht="16.5">
      <c r="B157" s="8">
        <v>23</v>
      </c>
      <c r="C157" s="166" t="s">
        <v>488</v>
      </c>
      <c r="D157" s="337"/>
      <c r="E157" s="160">
        <v>2008</v>
      </c>
      <c r="F157" s="337"/>
      <c r="G157" s="5">
        <v>1</v>
      </c>
      <c r="H157" s="167">
        <v>7500</v>
      </c>
      <c r="I157" s="154" t="s">
        <v>103</v>
      </c>
    </row>
    <row r="158" spans="2:9" ht="16.5">
      <c r="B158" s="8">
        <v>24</v>
      </c>
      <c r="C158" s="166" t="s">
        <v>631</v>
      </c>
      <c r="D158" s="337"/>
      <c r="E158" s="159" t="s">
        <v>632</v>
      </c>
      <c r="F158" s="337"/>
      <c r="G158" s="5">
        <v>14</v>
      </c>
      <c r="H158" s="167">
        <v>446834</v>
      </c>
      <c r="I158" s="154" t="s">
        <v>103</v>
      </c>
    </row>
    <row r="159" spans="2:9" ht="16.5">
      <c r="B159" s="8">
        <v>25</v>
      </c>
      <c r="C159" s="166" t="s">
        <v>633</v>
      </c>
      <c r="D159" s="337"/>
      <c r="E159" s="159" t="s">
        <v>632</v>
      </c>
      <c r="F159" s="337"/>
      <c r="G159" s="5">
        <v>1</v>
      </c>
      <c r="H159" s="167">
        <v>42213</v>
      </c>
      <c r="I159" s="154" t="s">
        <v>103</v>
      </c>
    </row>
    <row r="160" spans="2:9" ht="16.5">
      <c r="B160" s="8">
        <v>26</v>
      </c>
      <c r="C160" s="166" t="s">
        <v>634</v>
      </c>
      <c r="D160" s="337"/>
      <c r="E160" s="160">
        <v>2002</v>
      </c>
      <c r="F160" s="337"/>
      <c r="G160" s="5">
        <v>1</v>
      </c>
      <c r="H160" s="167">
        <v>18288</v>
      </c>
      <c r="I160" s="154" t="s">
        <v>103</v>
      </c>
    </row>
    <row r="161" spans="2:9" ht="16.5">
      <c r="B161" s="8">
        <v>27</v>
      </c>
      <c r="C161" s="166" t="s">
        <v>500</v>
      </c>
      <c r="D161" s="337"/>
      <c r="E161" s="160">
        <v>2006</v>
      </c>
      <c r="F161" s="337"/>
      <c r="G161" s="5">
        <v>1</v>
      </c>
      <c r="H161" s="167">
        <v>7399</v>
      </c>
      <c r="I161" s="154" t="s">
        <v>103</v>
      </c>
    </row>
    <row r="162" spans="2:9" ht="16.5">
      <c r="B162" s="8">
        <v>28</v>
      </c>
      <c r="C162" s="166" t="s">
        <v>635</v>
      </c>
      <c r="D162" s="337"/>
      <c r="E162" s="160">
        <v>2005</v>
      </c>
      <c r="F162" s="337"/>
      <c r="G162" s="5">
        <v>1</v>
      </c>
      <c r="H162" s="167">
        <v>5250</v>
      </c>
      <c r="I162" s="154" t="s">
        <v>103</v>
      </c>
    </row>
    <row r="163" spans="2:9" ht="16.5">
      <c r="B163" s="8">
        <v>29</v>
      </c>
      <c r="C163" s="166" t="s">
        <v>636</v>
      </c>
      <c r="D163" s="337"/>
      <c r="E163" s="160">
        <v>2007</v>
      </c>
      <c r="F163" s="337"/>
      <c r="G163" s="5">
        <v>1</v>
      </c>
      <c r="H163" s="167">
        <v>3336</v>
      </c>
      <c r="I163" s="154" t="s">
        <v>103</v>
      </c>
    </row>
    <row r="164" spans="2:9" ht="16.5">
      <c r="B164" s="8">
        <v>30</v>
      </c>
      <c r="C164" s="166" t="s">
        <v>637</v>
      </c>
      <c r="D164" s="337"/>
      <c r="E164" s="160">
        <v>2008</v>
      </c>
      <c r="F164" s="337"/>
      <c r="G164" s="5">
        <v>1</v>
      </c>
      <c r="H164" s="167">
        <v>5148</v>
      </c>
      <c r="I164" s="154" t="s">
        <v>103</v>
      </c>
    </row>
    <row r="165" spans="2:9" ht="16.5">
      <c r="B165" s="8">
        <v>31</v>
      </c>
      <c r="C165" s="166" t="s">
        <v>638</v>
      </c>
      <c r="D165" s="337"/>
      <c r="E165" s="160">
        <v>2007</v>
      </c>
      <c r="F165" s="337"/>
      <c r="G165" s="5">
        <v>1</v>
      </c>
      <c r="H165" s="167">
        <v>3874</v>
      </c>
      <c r="I165" s="154" t="s">
        <v>103</v>
      </c>
    </row>
    <row r="166" spans="2:9" ht="16.5">
      <c r="B166" s="8">
        <v>32</v>
      </c>
      <c r="C166" s="166" t="s">
        <v>639</v>
      </c>
      <c r="D166" s="337"/>
      <c r="E166" s="160">
        <v>2007</v>
      </c>
      <c r="F166" s="337"/>
      <c r="G166" s="5">
        <v>1</v>
      </c>
      <c r="H166" s="167">
        <v>407373</v>
      </c>
      <c r="I166" s="154" t="s">
        <v>103</v>
      </c>
    </row>
    <row r="167" spans="2:9" ht="16.5">
      <c r="B167" s="8">
        <v>33</v>
      </c>
      <c r="C167" s="166" t="s">
        <v>628</v>
      </c>
      <c r="D167" s="337"/>
      <c r="E167" s="160">
        <v>2007</v>
      </c>
      <c r="F167" s="337"/>
      <c r="G167" s="5">
        <v>1</v>
      </c>
      <c r="H167" s="167">
        <v>81630</v>
      </c>
      <c r="I167" s="154" t="s">
        <v>103</v>
      </c>
    </row>
    <row r="168" spans="2:9" ht="16.5">
      <c r="B168" s="8">
        <v>34</v>
      </c>
      <c r="C168" s="166" t="s">
        <v>640</v>
      </c>
      <c r="D168" s="337"/>
      <c r="E168" s="160">
        <v>2008</v>
      </c>
      <c r="F168" s="337"/>
      <c r="G168" s="5">
        <v>1</v>
      </c>
      <c r="H168" s="167">
        <v>533165</v>
      </c>
      <c r="I168" s="154" t="s">
        <v>103</v>
      </c>
    </row>
    <row r="169" spans="2:9" ht="16.5">
      <c r="B169" s="8">
        <v>35</v>
      </c>
      <c r="C169" s="166" t="s">
        <v>641</v>
      </c>
      <c r="D169" s="337"/>
      <c r="E169" s="159" t="s">
        <v>642</v>
      </c>
      <c r="F169" s="337"/>
      <c r="G169" s="5">
        <v>21</v>
      </c>
      <c r="H169" s="167">
        <v>93473</v>
      </c>
      <c r="I169" s="154" t="s">
        <v>103</v>
      </c>
    </row>
    <row r="170" spans="2:9" ht="16.5">
      <c r="B170" s="8">
        <v>36</v>
      </c>
      <c r="C170" s="166" t="s">
        <v>643</v>
      </c>
      <c r="D170" s="337"/>
      <c r="E170" s="159" t="s">
        <v>644</v>
      </c>
      <c r="F170" s="337"/>
      <c r="G170" s="5">
        <v>2</v>
      </c>
      <c r="H170" s="167">
        <v>13800</v>
      </c>
      <c r="I170" s="154" t="s">
        <v>103</v>
      </c>
    </row>
    <row r="171" spans="2:9" ht="16.5">
      <c r="B171" s="8">
        <v>37</v>
      </c>
      <c r="C171" s="166" t="s">
        <v>645</v>
      </c>
      <c r="D171" s="337"/>
      <c r="E171" s="160">
        <v>2009</v>
      </c>
      <c r="F171" s="337"/>
      <c r="G171" s="5">
        <v>1</v>
      </c>
      <c r="H171" s="167">
        <v>23940</v>
      </c>
      <c r="I171" s="154" t="s">
        <v>103</v>
      </c>
    </row>
    <row r="172" spans="2:9" ht="33">
      <c r="B172" s="8">
        <v>38</v>
      </c>
      <c r="C172" s="166" t="s">
        <v>646</v>
      </c>
      <c r="D172" s="337"/>
      <c r="E172" s="160">
        <v>2009</v>
      </c>
      <c r="F172" s="337"/>
      <c r="G172" s="5">
        <v>1</v>
      </c>
      <c r="H172" s="167">
        <v>4389</v>
      </c>
      <c r="I172" s="154" t="s">
        <v>103</v>
      </c>
    </row>
    <row r="173" spans="2:9" ht="16.5">
      <c r="B173" s="8">
        <v>39</v>
      </c>
      <c r="C173" s="166" t="s">
        <v>647</v>
      </c>
      <c r="D173" s="337"/>
      <c r="E173" s="160">
        <v>2008</v>
      </c>
      <c r="F173" s="337"/>
      <c r="G173" s="5">
        <v>1</v>
      </c>
      <c r="H173" s="167">
        <v>7290</v>
      </c>
      <c r="I173" s="154" t="s">
        <v>103</v>
      </c>
    </row>
    <row r="174" spans="2:9" ht="16.5">
      <c r="B174" s="8">
        <v>40</v>
      </c>
      <c r="C174" s="166" t="s">
        <v>648</v>
      </c>
      <c r="D174" s="337"/>
      <c r="E174" s="160">
        <v>2011</v>
      </c>
      <c r="F174" s="337"/>
      <c r="G174" s="5">
        <v>4</v>
      </c>
      <c r="H174" s="167">
        <v>80000</v>
      </c>
      <c r="I174" s="154" t="s">
        <v>103</v>
      </c>
    </row>
    <row r="175" spans="2:9" ht="16.5">
      <c r="B175" s="8">
        <v>41</v>
      </c>
      <c r="C175" s="166" t="s">
        <v>649</v>
      </c>
      <c r="D175" s="337"/>
      <c r="E175" s="160">
        <v>2011</v>
      </c>
      <c r="F175" s="337"/>
      <c r="G175" s="5">
        <v>14</v>
      </c>
      <c r="H175" s="167">
        <v>224000</v>
      </c>
      <c r="I175" s="154" t="s">
        <v>103</v>
      </c>
    </row>
    <row r="176" spans="2:9" ht="16.5">
      <c r="B176" s="8">
        <v>42</v>
      </c>
      <c r="C176" s="166" t="s">
        <v>650</v>
      </c>
      <c r="D176" s="337"/>
      <c r="E176" s="160">
        <v>1974</v>
      </c>
      <c r="F176" s="337"/>
      <c r="G176" s="5">
        <v>1</v>
      </c>
      <c r="H176" s="167">
        <v>10275.48</v>
      </c>
      <c r="I176" s="154" t="s">
        <v>103</v>
      </c>
    </row>
    <row r="177" spans="2:9" ht="16.5">
      <c r="B177" s="8">
        <v>43</v>
      </c>
      <c r="C177" s="166" t="s">
        <v>651</v>
      </c>
      <c r="D177" s="337"/>
      <c r="E177" s="159" t="s">
        <v>103</v>
      </c>
      <c r="F177" s="337"/>
      <c r="G177" s="5">
        <v>1</v>
      </c>
      <c r="H177" s="167" t="s">
        <v>652</v>
      </c>
      <c r="I177" s="154" t="s">
        <v>103</v>
      </c>
    </row>
    <row r="178" spans="2:9" ht="16.5">
      <c r="B178" s="8">
        <v>44</v>
      </c>
      <c r="C178" s="166" t="s">
        <v>653</v>
      </c>
      <c r="D178" s="337"/>
      <c r="E178" s="159" t="s">
        <v>103</v>
      </c>
      <c r="F178" s="337"/>
      <c r="G178" s="5">
        <v>1</v>
      </c>
      <c r="H178" s="167" t="s">
        <v>652</v>
      </c>
      <c r="I178" s="154" t="s">
        <v>103</v>
      </c>
    </row>
    <row r="179" spans="2:9" ht="16.5">
      <c r="B179" s="8">
        <v>45</v>
      </c>
      <c r="C179" s="166" t="s">
        <v>498</v>
      </c>
      <c r="D179" s="337"/>
      <c r="E179" s="159" t="s">
        <v>103</v>
      </c>
      <c r="F179" s="337"/>
      <c r="G179" s="5"/>
      <c r="H179" s="167">
        <v>191242.85</v>
      </c>
      <c r="I179" s="154" t="s">
        <v>103</v>
      </c>
    </row>
    <row r="180" spans="2:9" ht="16.5">
      <c r="B180" s="8">
        <v>46</v>
      </c>
      <c r="C180" s="168" t="s">
        <v>654</v>
      </c>
      <c r="D180" s="337"/>
      <c r="E180" s="160">
        <v>2011</v>
      </c>
      <c r="F180" s="337"/>
      <c r="G180" s="5">
        <v>1</v>
      </c>
      <c r="H180" s="167">
        <v>400000</v>
      </c>
      <c r="I180" s="154" t="s">
        <v>103</v>
      </c>
    </row>
    <row r="181" spans="2:9" ht="16.5">
      <c r="B181" s="8">
        <v>47</v>
      </c>
      <c r="C181" s="168" t="s">
        <v>576</v>
      </c>
      <c r="D181" s="337"/>
      <c r="E181" s="160">
        <v>2011</v>
      </c>
      <c r="F181" s="337"/>
      <c r="G181" s="5">
        <v>1</v>
      </c>
      <c r="H181" s="167">
        <v>81590</v>
      </c>
      <c r="I181" s="154" t="s">
        <v>103</v>
      </c>
    </row>
    <row r="182" spans="2:9" ht="16.5">
      <c r="B182" s="8">
        <v>48</v>
      </c>
      <c r="C182" s="168" t="s">
        <v>524</v>
      </c>
      <c r="D182" s="337"/>
      <c r="E182" s="160">
        <v>2011</v>
      </c>
      <c r="F182" s="337"/>
      <c r="G182" s="5">
        <v>1</v>
      </c>
      <c r="H182" s="167">
        <v>72000</v>
      </c>
      <c r="I182" s="154" t="s">
        <v>103</v>
      </c>
    </row>
    <row r="183" spans="2:9" ht="16.5">
      <c r="B183" s="8">
        <v>49</v>
      </c>
      <c r="C183" s="166" t="s">
        <v>605</v>
      </c>
      <c r="D183" s="337"/>
      <c r="E183" s="160">
        <v>2011</v>
      </c>
      <c r="F183" s="337"/>
      <c r="G183" s="5">
        <v>1</v>
      </c>
      <c r="H183" s="167">
        <v>84700</v>
      </c>
      <c r="I183" s="154" t="s">
        <v>103</v>
      </c>
    </row>
    <row r="184" spans="2:9" ht="16.5">
      <c r="B184" s="8">
        <v>50</v>
      </c>
      <c r="C184" s="166" t="s">
        <v>655</v>
      </c>
      <c r="D184" s="337"/>
      <c r="E184" s="160">
        <v>2012</v>
      </c>
      <c r="F184" s="337"/>
      <c r="G184" s="5">
        <v>4</v>
      </c>
      <c r="H184" s="167">
        <v>55135</v>
      </c>
      <c r="I184" s="154" t="s">
        <v>103</v>
      </c>
    </row>
    <row r="185" spans="2:9" ht="16.5">
      <c r="B185" s="8">
        <v>51</v>
      </c>
      <c r="C185" s="166" t="s">
        <v>648</v>
      </c>
      <c r="D185" s="337"/>
      <c r="E185" s="160">
        <v>2012</v>
      </c>
      <c r="F185" s="337"/>
      <c r="G185" s="5">
        <v>2</v>
      </c>
      <c r="H185" s="167">
        <v>40000</v>
      </c>
      <c r="I185" s="154" t="s">
        <v>103</v>
      </c>
    </row>
    <row r="186" spans="2:9" ht="16.5">
      <c r="B186" s="8">
        <v>52</v>
      </c>
      <c r="C186" s="166" t="s">
        <v>656</v>
      </c>
      <c r="D186" s="337"/>
      <c r="E186" s="160">
        <v>2012</v>
      </c>
      <c r="F186" s="337"/>
      <c r="G186" s="5">
        <v>1</v>
      </c>
      <c r="H186" s="167">
        <v>90000</v>
      </c>
      <c r="I186" s="154" t="s">
        <v>103</v>
      </c>
    </row>
    <row r="187" spans="2:9" ht="16.5">
      <c r="B187" s="8">
        <v>53</v>
      </c>
      <c r="C187" s="166" t="s">
        <v>657</v>
      </c>
      <c r="D187" s="337"/>
      <c r="E187" s="160">
        <v>2012</v>
      </c>
      <c r="F187" s="337"/>
      <c r="G187" s="5">
        <v>1</v>
      </c>
      <c r="H187" s="167">
        <v>430000</v>
      </c>
      <c r="I187" s="154" t="s">
        <v>103</v>
      </c>
    </row>
    <row r="188" spans="2:9" ht="16.5">
      <c r="B188" s="8">
        <v>54</v>
      </c>
      <c r="C188" s="166" t="s">
        <v>547</v>
      </c>
      <c r="D188" s="337"/>
      <c r="E188" s="160">
        <v>2012</v>
      </c>
      <c r="F188" s="337"/>
      <c r="G188" s="5">
        <v>1</v>
      </c>
      <c r="H188" s="167">
        <v>10950</v>
      </c>
      <c r="I188" s="154" t="s">
        <v>103</v>
      </c>
    </row>
    <row r="189" spans="2:9" ht="16.5">
      <c r="B189" s="8">
        <v>55</v>
      </c>
      <c r="C189" s="166" t="s">
        <v>658</v>
      </c>
      <c r="D189" s="337"/>
      <c r="E189" s="160">
        <v>2013</v>
      </c>
      <c r="F189" s="337"/>
      <c r="G189" s="5">
        <v>2</v>
      </c>
      <c r="H189" s="167">
        <f>39561.75+50949.6</f>
        <v>90511.35</v>
      </c>
      <c r="I189" s="154" t="s">
        <v>103</v>
      </c>
    </row>
    <row r="190" spans="2:9" ht="33">
      <c r="B190" s="8">
        <v>56</v>
      </c>
      <c r="C190" s="166" t="s">
        <v>659</v>
      </c>
      <c r="D190" s="337"/>
      <c r="E190" s="160">
        <v>2013</v>
      </c>
      <c r="F190" s="337"/>
      <c r="G190" s="5">
        <v>1</v>
      </c>
      <c r="H190" s="167" t="s">
        <v>660</v>
      </c>
      <c r="I190" s="154" t="s">
        <v>103</v>
      </c>
    </row>
    <row r="191" spans="2:9" ht="15.75">
      <c r="B191" s="8">
        <v>57</v>
      </c>
      <c r="C191" s="169" t="s">
        <v>661</v>
      </c>
      <c r="D191" s="337"/>
      <c r="E191" s="160">
        <v>2013</v>
      </c>
      <c r="F191" s="337"/>
      <c r="G191" s="163">
        <v>1</v>
      </c>
      <c r="H191" s="170">
        <v>33858</v>
      </c>
      <c r="I191" s="154" t="s">
        <v>103</v>
      </c>
    </row>
    <row r="192" spans="2:9" ht="31.5">
      <c r="B192" s="8">
        <v>58</v>
      </c>
      <c r="C192" s="169" t="s">
        <v>662</v>
      </c>
      <c r="D192" s="337"/>
      <c r="E192" s="160">
        <v>2014</v>
      </c>
      <c r="F192" s="337"/>
      <c r="G192" s="163">
        <v>1</v>
      </c>
      <c r="H192" s="170">
        <v>234896</v>
      </c>
      <c r="I192" s="154" t="s">
        <v>103</v>
      </c>
    </row>
    <row r="193" spans="2:9" ht="15.75">
      <c r="B193" s="8">
        <v>59</v>
      </c>
      <c r="C193" s="169" t="s">
        <v>526</v>
      </c>
      <c r="D193" s="337"/>
      <c r="E193" s="160">
        <v>2014</v>
      </c>
      <c r="F193" s="337"/>
      <c r="G193" s="163">
        <v>1</v>
      </c>
      <c r="H193" s="170">
        <v>20000</v>
      </c>
      <c r="I193" s="154" t="s">
        <v>103</v>
      </c>
    </row>
    <row r="194" spans="2:9" ht="15.75">
      <c r="B194" s="8">
        <v>60</v>
      </c>
      <c r="C194" s="169" t="s">
        <v>606</v>
      </c>
      <c r="D194" s="337"/>
      <c r="E194" s="160">
        <v>2014</v>
      </c>
      <c r="F194" s="337"/>
      <c r="G194" s="163">
        <v>1</v>
      </c>
      <c r="H194" s="170">
        <v>44000</v>
      </c>
      <c r="I194" s="154" t="s">
        <v>103</v>
      </c>
    </row>
    <row r="195" spans="2:9" ht="15.75">
      <c r="B195" s="8">
        <v>61</v>
      </c>
      <c r="C195" s="169" t="s">
        <v>663</v>
      </c>
      <c r="D195" s="337"/>
      <c r="E195" s="171">
        <v>1999</v>
      </c>
      <c r="F195" s="337"/>
      <c r="G195" s="163">
        <v>1</v>
      </c>
      <c r="H195" s="172">
        <v>10845</v>
      </c>
      <c r="I195" s="154" t="s">
        <v>103</v>
      </c>
    </row>
    <row r="196" spans="2:9" ht="15.75">
      <c r="B196" s="8">
        <v>62</v>
      </c>
      <c r="C196" s="169" t="s">
        <v>664</v>
      </c>
      <c r="D196" s="337"/>
      <c r="E196" s="171">
        <v>2006</v>
      </c>
      <c r="F196" s="337"/>
      <c r="G196" s="163">
        <v>1</v>
      </c>
      <c r="H196" s="173">
        <v>14818</v>
      </c>
      <c r="I196" s="154" t="s">
        <v>103</v>
      </c>
    </row>
    <row r="197" spans="2:9" ht="15.75">
      <c r="B197" s="8">
        <v>63</v>
      </c>
      <c r="C197" s="169" t="s">
        <v>665</v>
      </c>
      <c r="D197" s="337"/>
      <c r="E197" s="160">
        <v>2002</v>
      </c>
      <c r="F197" s="337"/>
      <c r="G197" s="163">
        <v>1</v>
      </c>
      <c r="H197" s="170">
        <v>28652.95</v>
      </c>
      <c r="I197" s="154" t="s">
        <v>103</v>
      </c>
    </row>
    <row r="198" spans="2:9" ht="15.75">
      <c r="B198" s="8">
        <v>64</v>
      </c>
      <c r="C198" s="169" t="s">
        <v>666</v>
      </c>
      <c r="D198" s="337"/>
      <c r="E198" s="160">
        <v>2002</v>
      </c>
      <c r="F198" s="337"/>
      <c r="G198" s="163">
        <v>1</v>
      </c>
      <c r="H198" s="170">
        <v>32616</v>
      </c>
      <c r="I198" s="154" t="s">
        <v>103</v>
      </c>
    </row>
    <row r="199" spans="2:9" ht="15.75">
      <c r="B199" s="8">
        <v>65</v>
      </c>
      <c r="C199" s="169" t="s">
        <v>579</v>
      </c>
      <c r="D199" s="337"/>
      <c r="E199" s="160">
        <v>2008</v>
      </c>
      <c r="F199" s="337"/>
      <c r="G199" s="163">
        <v>1</v>
      </c>
      <c r="H199" s="170">
        <v>60771</v>
      </c>
      <c r="I199" s="154" t="s">
        <v>103</v>
      </c>
    </row>
    <row r="200" spans="2:9" ht="15.75">
      <c r="B200" s="8">
        <v>66</v>
      </c>
      <c r="C200" s="169" t="s">
        <v>667</v>
      </c>
      <c r="D200" s="337"/>
      <c r="E200" s="160">
        <v>2015</v>
      </c>
      <c r="F200" s="337"/>
      <c r="G200" s="163">
        <v>1</v>
      </c>
      <c r="H200" s="170">
        <v>32571.45</v>
      </c>
      <c r="I200" s="154" t="s">
        <v>103</v>
      </c>
    </row>
    <row r="201" spans="2:9" ht="15.75">
      <c r="B201" s="8">
        <v>67</v>
      </c>
      <c r="C201" s="169" t="s">
        <v>668</v>
      </c>
      <c r="D201" s="337"/>
      <c r="E201" s="160">
        <v>2015</v>
      </c>
      <c r="F201" s="337"/>
      <c r="G201" s="163">
        <v>1</v>
      </c>
      <c r="H201" s="170">
        <v>79000</v>
      </c>
      <c r="I201" s="154" t="s">
        <v>103</v>
      </c>
    </row>
    <row r="202" spans="2:9" ht="15.75">
      <c r="B202" s="8">
        <v>68</v>
      </c>
      <c r="C202" s="169" t="s">
        <v>669</v>
      </c>
      <c r="D202" s="337"/>
      <c r="E202" s="160">
        <v>2015</v>
      </c>
      <c r="F202" s="337"/>
      <c r="G202" s="163">
        <v>1</v>
      </c>
      <c r="H202" s="170">
        <v>19934</v>
      </c>
      <c r="I202" s="154" t="s">
        <v>103</v>
      </c>
    </row>
    <row r="203" spans="2:9" ht="15.75">
      <c r="B203" s="8">
        <v>69</v>
      </c>
      <c r="C203" s="169" t="s">
        <v>670</v>
      </c>
      <c r="D203" s="337"/>
      <c r="E203" s="160">
        <v>2015</v>
      </c>
      <c r="F203" s="337"/>
      <c r="G203" s="163">
        <v>1</v>
      </c>
      <c r="H203" s="170">
        <v>2952</v>
      </c>
      <c r="I203" s="154" t="s">
        <v>103</v>
      </c>
    </row>
    <row r="204" spans="2:9" ht="15" customHeight="1">
      <c r="B204" s="8">
        <v>70</v>
      </c>
      <c r="C204" s="169" t="s">
        <v>671</v>
      </c>
      <c r="D204" s="337"/>
      <c r="E204" s="160">
        <v>2015</v>
      </c>
      <c r="F204" s="337"/>
      <c r="G204" s="163">
        <v>1</v>
      </c>
      <c r="H204" s="170">
        <v>12829</v>
      </c>
      <c r="I204" s="154" t="s">
        <v>103</v>
      </c>
    </row>
    <row r="205" spans="2:9" ht="15.75">
      <c r="B205" s="8">
        <v>71</v>
      </c>
      <c r="C205" s="169" t="s">
        <v>672</v>
      </c>
      <c r="D205" s="337"/>
      <c r="E205" s="160">
        <v>2015</v>
      </c>
      <c r="F205" s="337"/>
      <c r="G205" s="163">
        <v>1</v>
      </c>
      <c r="H205" s="170">
        <v>110000</v>
      </c>
      <c r="I205" s="154" t="s">
        <v>103</v>
      </c>
    </row>
    <row r="206" spans="2:9" ht="15.75">
      <c r="B206" s="8">
        <v>72</v>
      </c>
      <c r="C206" s="169" t="s">
        <v>673</v>
      </c>
      <c r="D206" s="337"/>
      <c r="E206" s="160">
        <v>2015</v>
      </c>
      <c r="F206" s="337"/>
      <c r="G206" s="163">
        <v>1</v>
      </c>
      <c r="H206" s="170">
        <v>79090</v>
      </c>
      <c r="I206" s="154" t="s">
        <v>103</v>
      </c>
    </row>
    <row r="207" spans="2:9" ht="15.75">
      <c r="B207" s="8">
        <v>73</v>
      </c>
      <c r="C207" s="169" t="s">
        <v>674</v>
      </c>
      <c r="D207" s="337"/>
      <c r="E207" s="160">
        <v>2015</v>
      </c>
      <c r="F207" s="337"/>
      <c r="G207" s="163">
        <v>1</v>
      </c>
      <c r="H207" s="170">
        <v>2116.48</v>
      </c>
      <c r="I207" s="154" t="s">
        <v>103</v>
      </c>
    </row>
    <row r="208" spans="2:9" ht="15.75">
      <c r="B208" s="8">
        <v>74</v>
      </c>
      <c r="C208" s="169" t="s">
        <v>675</v>
      </c>
      <c r="D208" s="337"/>
      <c r="E208" s="160">
        <v>2015</v>
      </c>
      <c r="F208" s="337"/>
      <c r="G208" s="163">
        <v>1</v>
      </c>
      <c r="H208" s="174">
        <v>191922.4</v>
      </c>
      <c r="I208" s="154" t="s">
        <v>103</v>
      </c>
    </row>
    <row r="209" spans="2:9" ht="15.75">
      <c r="B209" s="8">
        <v>75</v>
      </c>
      <c r="C209" s="169" t="s">
        <v>676</v>
      </c>
      <c r="D209" s="338"/>
      <c r="E209" s="160">
        <v>2014</v>
      </c>
      <c r="F209" s="338"/>
      <c r="G209" s="163">
        <v>1</v>
      </c>
      <c r="H209" s="170">
        <v>39450</v>
      </c>
      <c r="I209" s="154" t="s">
        <v>103</v>
      </c>
    </row>
    <row r="210" spans="2:9" ht="15.75">
      <c r="B210" s="356" t="s">
        <v>677</v>
      </c>
      <c r="C210" s="357"/>
      <c r="D210" s="357"/>
      <c r="E210" s="357"/>
      <c r="F210" s="357"/>
      <c r="G210" s="357"/>
      <c r="H210" s="357"/>
      <c r="I210" s="358"/>
    </row>
    <row r="211" spans="2:9" ht="15.75">
      <c r="B211" s="8">
        <v>1</v>
      </c>
      <c r="C211" s="161" t="s">
        <v>678</v>
      </c>
      <c r="D211" s="337"/>
      <c r="E211" s="160">
        <v>2008</v>
      </c>
      <c r="F211" s="337"/>
      <c r="G211" s="5">
        <v>1</v>
      </c>
      <c r="H211" s="157">
        <v>74750</v>
      </c>
      <c r="I211" s="154" t="s">
        <v>103</v>
      </c>
    </row>
    <row r="212" spans="2:9" ht="15.75">
      <c r="B212" s="8">
        <v>2</v>
      </c>
      <c r="C212" s="161" t="s">
        <v>679</v>
      </c>
      <c r="D212" s="337"/>
      <c r="E212" s="160">
        <v>2008</v>
      </c>
      <c r="F212" s="337"/>
      <c r="G212" s="5">
        <v>1</v>
      </c>
      <c r="H212" s="157">
        <v>3105</v>
      </c>
      <c r="I212" s="154" t="s">
        <v>103</v>
      </c>
    </row>
    <row r="213" spans="2:9" ht="15.75">
      <c r="B213" s="8">
        <v>3</v>
      </c>
      <c r="C213" s="161" t="s">
        <v>680</v>
      </c>
      <c r="D213" s="337"/>
      <c r="E213" s="160">
        <v>2008</v>
      </c>
      <c r="F213" s="337"/>
      <c r="G213" s="5">
        <v>1</v>
      </c>
      <c r="H213" s="157">
        <v>14616.8</v>
      </c>
      <c r="I213" s="154" t="s">
        <v>103</v>
      </c>
    </row>
    <row r="214" spans="2:9" ht="15.75">
      <c r="B214" s="8">
        <v>4</v>
      </c>
      <c r="C214" s="161" t="s">
        <v>681</v>
      </c>
      <c r="D214" s="337"/>
      <c r="E214" s="160">
        <v>2008</v>
      </c>
      <c r="F214" s="337"/>
      <c r="G214" s="5">
        <v>1</v>
      </c>
      <c r="H214" s="157">
        <v>13512.5</v>
      </c>
      <c r="I214" s="154" t="s">
        <v>103</v>
      </c>
    </row>
    <row r="215" spans="2:9" ht="15.75">
      <c r="B215" s="8">
        <v>5</v>
      </c>
      <c r="C215" s="161" t="s">
        <v>682</v>
      </c>
      <c r="D215" s="337"/>
      <c r="E215" s="160">
        <v>2008</v>
      </c>
      <c r="F215" s="337"/>
      <c r="G215" s="5">
        <v>1</v>
      </c>
      <c r="H215" s="157">
        <v>3795</v>
      </c>
      <c r="I215" s="154" t="s">
        <v>103</v>
      </c>
    </row>
    <row r="216" spans="2:9" ht="15.75">
      <c r="B216" s="8">
        <v>6</v>
      </c>
      <c r="C216" s="161" t="s">
        <v>683</v>
      </c>
      <c r="D216" s="337"/>
      <c r="E216" s="160">
        <v>2008</v>
      </c>
      <c r="F216" s="337"/>
      <c r="G216" s="5">
        <v>1</v>
      </c>
      <c r="H216" s="157">
        <v>3795</v>
      </c>
      <c r="I216" s="154" t="s">
        <v>103</v>
      </c>
    </row>
    <row r="217" spans="2:9" ht="15.75">
      <c r="B217" s="8">
        <v>7</v>
      </c>
      <c r="C217" s="161" t="s">
        <v>684</v>
      </c>
      <c r="D217" s="337"/>
      <c r="E217" s="160">
        <v>2008</v>
      </c>
      <c r="F217" s="337"/>
      <c r="G217" s="5">
        <v>1</v>
      </c>
      <c r="H217" s="157">
        <v>79104</v>
      </c>
      <c r="I217" s="154" t="s">
        <v>103</v>
      </c>
    </row>
    <row r="218" spans="2:9" s="158" customFormat="1" ht="15.75">
      <c r="B218" s="8">
        <v>8</v>
      </c>
      <c r="C218" s="161" t="s">
        <v>685</v>
      </c>
      <c r="D218" s="337"/>
      <c r="E218" s="160">
        <v>2011</v>
      </c>
      <c r="F218" s="337"/>
      <c r="G218" s="163">
        <v>1</v>
      </c>
      <c r="H218" s="164" t="s">
        <v>686</v>
      </c>
      <c r="I218" s="154" t="s">
        <v>103</v>
      </c>
    </row>
    <row r="219" spans="2:9" ht="15.75">
      <c r="B219" s="8">
        <v>9</v>
      </c>
      <c r="C219" s="161" t="s">
        <v>687</v>
      </c>
      <c r="D219" s="337"/>
      <c r="E219" s="160">
        <v>2008</v>
      </c>
      <c r="F219" s="337"/>
      <c r="G219" s="5">
        <v>1</v>
      </c>
      <c r="H219" s="157">
        <v>20700</v>
      </c>
      <c r="I219" s="154" t="s">
        <v>103</v>
      </c>
    </row>
    <row r="220" spans="2:9" ht="15.75">
      <c r="B220" s="8">
        <v>10</v>
      </c>
      <c r="C220" s="161" t="s">
        <v>688</v>
      </c>
      <c r="D220" s="337"/>
      <c r="E220" s="159" t="s">
        <v>103</v>
      </c>
      <c r="F220" s="337"/>
      <c r="G220" s="5"/>
      <c r="H220" s="157">
        <v>112459.74</v>
      </c>
      <c r="I220" s="154" t="s">
        <v>103</v>
      </c>
    </row>
    <row r="221" spans="2:9" ht="15.75">
      <c r="B221" s="8">
        <v>11</v>
      </c>
      <c r="C221" s="161" t="s">
        <v>583</v>
      </c>
      <c r="D221" s="337"/>
      <c r="E221" s="160">
        <v>2006</v>
      </c>
      <c r="F221" s="337"/>
      <c r="G221" s="5">
        <v>1</v>
      </c>
      <c r="H221" s="153">
        <v>7001</v>
      </c>
      <c r="I221" s="154" t="s">
        <v>103</v>
      </c>
    </row>
    <row r="222" spans="2:9" ht="15.75">
      <c r="B222" s="8">
        <v>12</v>
      </c>
      <c r="C222" s="161" t="s">
        <v>689</v>
      </c>
      <c r="D222" s="337"/>
      <c r="E222" s="160">
        <v>2003</v>
      </c>
      <c r="F222" s="337"/>
      <c r="G222" s="5">
        <v>1</v>
      </c>
      <c r="H222" s="153">
        <v>13200</v>
      </c>
      <c r="I222" s="154" t="s">
        <v>103</v>
      </c>
    </row>
    <row r="223" spans="2:9" ht="15.75">
      <c r="B223" s="8">
        <v>13</v>
      </c>
      <c r="C223" s="161" t="s">
        <v>468</v>
      </c>
      <c r="D223" s="337"/>
      <c r="E223" s="160">
        <v>2005</v>
      </c>
      <c r="F223" s="337"/>
      <c r="G223" s="5">
        <v>1</v>
      </c>
      <c r="H223" s="157">
        <v>3500</v>
      </c>
      <c r="I223" s="154" t="s">
        <v>103</v>
      </c>
    </row>
    <row r="224" spans="2:9" ht="15.75">
      <c r="B224" s="8">
        <v>14</v>
      </c>
      <c r="C224" s="161" t="s">
        <v>690</v>
      </c>
      <c r="D224" s="337"/>
      <c r="E224" s="160">
        <v>2005</v>
      </c>
      <c r="F224" s="337"/>
      <c r="G224" s="5">
        <v>1</v>
      </c>
      <c r="H224" s="157">
        <v>2670</v>
      </c>
      <c r="I224" s="154" t="s">
        <v>103</v>
      </c>
    </row>
    <row r="225" spans="2:9" ht="15.75">
      <c r="B225" s="8">
        <v>15</v>
      </c>
      <c r="C225" s="161" t="s">
        <v>691</v>
      </c>
      <c r="D225" s="337"/>
      <c r="E225" s="160">
        <v>2006</v>
      </c>
      <c r="F225" s="337"/>
      <c r="G225" s="5">
        <v>1</v>
      </c>
      <c r="H225" s="157">
        <v>5700</v>
      </c>
      <c r="I225" s="154" t="s">
        <v>103</v>
      </c>
    </row>
    <row r="226" spans="2:9" ht="15.75">
      <c r="B226" s="8">
        <v>16</v>
      </c>
      <c r="C226" s="161" t="s">
        <v>692</v>
      </c>
      <c r="D226" s="337"/>
      <c r="E226" s="160">
        <v>2006</v>
      </c>
      <c r="F226" s="337"/>
      <c r="G226" s="5">
        <v>1</v>
      </c>
      <c r="H226" s="157">
        <v>1300</v>
      </c>
      <c r="I226" s="154" t="s">
        <v>103</v>
      </c>
    </row>
    <row r="227" spans="2:9" ht="15.75">
      <c r="B227" s="8">
        <v>17</v>
      </c>
      <c r="C227" s="161" t="s">
        <v>489</v>
      </c>
      <c r="D227" s="337"/>
      <c r="E227" s="160">
        <v>2006</v>
      </c>
      <c r="F227" s="337"/>
      <c r="G227" s="5">
        <v>1</v>
      </c>
      <c r="H227" s="157">
        <v>1500</v>
      </c>
      <c r="I227" s="154" t="s">
        <v>103</v>
      </c>
    </row>
    <row r="228" spans="2:9" ht="15.75">
      <c r="B228" s="8">
        <v>18</v>
      </c>
      <c r="C228" s="161" t="s">
        <v>630</v>
      </c>
      <c r="D228" s="337"/>
      <c r="E228" s="160">
        <v>2006</v>
      </c>
      <c r="F228" s="337"/>
      <c r="G228" s="5">
        <v>2</v>
      </c>
      <c r="H228" s="157">
        <v>3000</v>
      </c>
      <c r="I228" s="154" t="s">
        <v>103</v>
      </c>
    </row>
    <row r="229" spans="2:9" ht="15.75">
      <c r="B229" s="8">
        <v>19</v>
      </c>
      <c r="C229" s="161" t="s">
        <v>695</v>
      </c>
      <c r="D229" s="337"/>
      <c r="E229" s="160">
        <v>2010</v>
      </c>
      <c r="F229" s="337"/>
      <c r="G229" s="5">
        <v>1</v>
      </c>
      <c r="H229" s="153">
        <v>8200</v>
      </c>
      <c r="I229" s="154" t="s">
        <v>103</v>
      </c>
    </row>
    <row r="230" spans="2:9" ht="15.75">
      <c r="B230" s="8">
        <v>20</v>
      </c>
      <c r="C230" s="161" t="s">
        <v>696</v>
      </c>
      <c r="D230" s="337"/>
      <c r="E230" s="160">
        <v>2004</v>
      </c>
      <c r="F230" s="337"/>
      <c r="G230" s="5">
        <v>1</v>
      </c>
      <c r="H230" s="157">
        <v>10500</v>
      </c>
      <c r="I230" s="154" t="s">
        <v>103</v>
      </c>
    </row>
    <row r="231" spans="2:9" ht="15.75">
      <c r="B231" s="8">
        <v>21</v>
      </c>
      <c r="C231" s="161" t="s">
        <v>515</v>
      </c>
      <c r="D231" s="337"/>
      <c r="E231" s="160">
        <v>2007</v>
      </c>
      <c r="F231" s="337"/>
      <c r="G231" s="5">
        <v>1</v>
      </c>
      <c r="H231" s="157">
        <v>5047</v>
      </c>
      <c r="I231" s="154" t="s">
        <v>103</v>
      </c>
    </row>
    <row r="232" spans="2:9" ht="15.75">
      <c r="B232" s="8">
        <v>22</v>
      </c>
      <c r="C232" s="161" t="s">
        <v>698</v>
      </c>
      <c r="D232" s="337"/>
      <c r="E232" s="160">
        <v>2007</v>
      </c>
      <c r="F232" s="337"/>
      <c r="G232" s="5">
        <v>1</v>
      </c>
      <c r="H232" s="153">
        <v>25000</v>
      </c>
      <c r="I232" s="154" t="s">
        <v>103</v>
      </c>
    </row>
    <row r="233" spans="2:9" ht="15.75">
      <c r="B233" s="8">
        <v>23</v>
      </c>
      <c r="C233" s="161" t="s">
        <v>596</v>
      </c>
      <c r="D233" s="337"/>
      <c r="E233" s="160">
        <v>1997</v>
      </c>
      <c r="F233" s="337"/>
      <c r="G233" s="5">
        <v>1</v>
      </c>
      <c r="H233" s="157">
        <v>1750</v>
      </c>
      <c r="I233" s="154" t="s">
        <v>103</v>
      </c>
    </row>
    <row r="234" spans="2:9" s="207" customFormat="1" ht="15.75">
      <c r="B234" s="8">
        <v>24</v>
      </c>
      <c r="C234" s="221" t="s">
        <v>699</v>
      </c>
      <c r="D234" s="337"/>
      <c r="E234" s="203">
        <v>2008</v>
      </c>
      <c r="F234" s="337"/>
      <c r="G234" s="204">
        <v>1</v>
      </c>
      <c r="H234" s="205">
        <v>37296.24</v>
      </c>
      <c r="I234" s="206" t="s">
        <v>103</v>
      </c>
    </row>
    <row r="235" spans="2:9" ht="15.75">
      <c r="B235" s="8">
        <v>25</v>
      </c>
      <c r="C235" s="161" t="s">
        <v>700</v>
      </c>
      <c r="D235" s="337"/>
      <c r="E235" s="160">
        <v>2008</v>
      </c>
      <c r="F235" s="337"/>
      <c r="G235" s="5">
        <v>1</v>
      </c>
      <c r="H235" s="157" t="s">
        <v>701</v>
      </c>
      <c r="I235" s="154" t="s">
        <v>103</v>
      </c>
    </row>
    <row r="236" spans="2:9" ht="15.75">
      <c r="B236" s="8">
        <v>26</v>
      </c>
      <c r="C236" s="161" t="s">
        <v>702</v>
      </c>
      <c r="D236" s="337"/>
      <c r="E236" s="160">
        <v>2008</v>
      </c>
      <c r="F236" s="337"/>
      <c r="G236" s="5">
        <v>1</v>
      </c>
      <c r="H236" s="157">
        <v>2123</v>
      </c>
      <c r="I236" s="154" t="s">
        <v>103</v>
      </c>
    </row>
    <row r="237" spans="2:9" ht="15.75">
      <c r="B237" s="8">
        <v>27</v>
      </c>
      <c r="C237" s="161" t="s">
        <v>703</v>
      </c>
      <c r="D237" s="337"/>
      <c r="E237" s="160">
        <v>2008</v>
      </c>
      <c r="F237" s="337"/>
      <c r="G237" s="5">
        <v>1</v>
      </c>
      <c r="H237" s="157">
        <v>5020</v>
      </c>
      <c r="I237" s="154" t="s">
        <v>103</v>
      </c>
    </row>
    <row r="238" spans="2:9" ht="15.75">
      <c r="B238" s="8">
        <v>28</v>
      </c>
      <c r="C238" s="161" t="s">
        <v>526</v>
      </c>
      <c r="D238" s="337"/>
      <c r="E238" s="160">
        <v>2007</v>
      </c>
      <c r="F238" s="337"/>
      <c r="G238" s="5">
        <v>1</v>
      </c>
      <c r="H238" s="157">
        <v>24990</v>
      </c>
      <c r="I238" s="154" t="s">
        <v>103</v>
      </c>
    </row>
    <row r="239" spans="2:9" ht="15.75">
      <c r="B239" s="8">
        <v>29</v>
      </c>
      <c r="C239" s="161" t="s">
        <v>624</v>
      </c>
      <c r="D239" s="337"/>
      <c r="E239" s="160">
        <v>2007</v>
      </c>
      <c r="F239" s="337"/>
      <c r="G239" s="5">
        <v>1</v>
      </c>
      <c r="H239" s="157">
        <v>1839</v>
      </c>
      <c r="I239" s="154" t="s">
        <v>103</v>
      </c>
    </row>
    <row r="240" spans="2:9" ht="15.75">
      <c r="B240" s="8">
        <v>30</v>
      </c>
      <c r="C240" s="161" t="s">
        <v>627</v>
      </c>
      <c r="D240" s="337"/>
      <c r="E240" s="160">
        <v>2007</v>
      </c>
      <c r="F240" s="337"/>
      <c r="G240" s="5">
        <v>1</v>
      </c>
      <c r="H240" s="157">
        <v>1690</v>
      </c>
      <c r="I240" s="154" t="s">
        <v>103</v>
      </c>
    </row>
    <row r="241" spans="2:9" ht="15.75">
      <c r="B241" s="8">
        <v>31</v>
      </c>
      <c r="C241" s="161" t="s">
        <v>704</v>
      </c>
      <c r="D241" s="337"/>
      <c r="E241" s="160">
        <v>2008</v>
      </c>
      <c r="F241" s="337"/>
      <c r="G241" s="5">
        <v>1</v>
      </c>
      <c r="H241" s="157">
        <v>5050</v>
      </c>
      <c r="I241" s="154" t="s">
        <v>103</v>
      </c>
    </row>
    <row r="242" spans="2:9" ht="15.75">
      <c r="B242" s="8">
        <v>32</v>
      </c>
      <c r="C242" s="161" t="s">
        <v>596</v>
      </c>
      <c r="D242" s="337"/>
      <c r="E242" s="160">
        <v>1993</v>
      </c>
      <c r="F242" s="337"/>
      <c r="G242" s="5">
        <v>1</v>
      </c>
      <c r="H242" s="157">
        <v>3254</v>
      </c>
      <c r="I242" s="154" t="s">
        <v>103</v>
      </c>
    </row>
    <row r="243" spans="2:9" ht="15.75">
      <c r="B243" s="8">
        <v>33</v>
      </c>
      <c r="C243" s="161" t="s">
        <v>705</v>
      </c>
      <c r="D243" s="337"/>
      <c r="E243" s="160">
        <v>1993</v>
      </c>
      <c r="F243" s="337"/>
      <c r="G243" s="5">
        <v>1</v>
      </c>
      <c r="H243" s="157">
        <v>7750</v>
      </c>
      <c r="I243" s="154" t="s">
        <v>103</v>
      </c>
    </row>
    <row r="244" spans="2:9" ht="15.75">
      <c r="B244" s="8">
        <v>34</v>
      </c>
      <c r="C244" s="161" t="s">
        <v>706</v>
      </c>
      <c r="D244" s="337"/>
      <c r="E244" s="160">
        <v>1975</v>
      </c>
      <c r="F244" s="337"/>
      <c r="G244" s="5">
        <v>1</v>
      </c>
      <c r="H244" s="157">
        <v>4873</v>
      </c>
      <c r="I244" s="154" t="s">
        <v>103</v>
      </c>
    </row>
    <row r="245" spans="2:9" ht="15.75">
      <c r="B245" s="8">
        <v>35</v>
      </c>
      <c r="C245" s="161" t="s">
        <v>596</v>
      </c>
      <c r="D245" s="337"/>
      <c r="E245" s="160">
        <v>1997</v>
      </c>
      <c r="F245" s="337"/>
      <c r="G245" s="5">
        <v>1</v>
      </c>
      <c r="H245" s="157">
        <v>3077</v>
      </c>
      <c r="I245" s="154" t="s">
        <v>103</v>
      </c>
    </row>
    <row r="246" spans="2:9" ht="15.75">
      <c r="B246" s="8">
        <v>36</v>
      </c>
      <c r="C246" s="161" t="s">
        <v>707</v>
      </c>
      <c r="D246" s="337"/>
      <c r="E246" s="160">
        <v>2012</v>
      </c>
      <c r="F246" s="337"/>
      <c r="G246" s="5">
        <v>1</v>
      </c>
      <c r="H246" s="157">
        <v>35000</v>
      </c>
      <c r="I246" s="154" t="s">
        <v>103</v>
      </c>
    </row>
    <row r="247" spans="2:9" ht="15.75">
      <c r="B247" s="8">
        <v>37</v>
      </c>
      <c r="C247" s="161" t="s">
        <v>469</v>
      </c>
      <c r="D247" s="337"/>
      <c r="E247" s="160">
        <v>2014</v>
      </c>
      <c r="F247" s="337"/>
      <c r="G247" s="5">
        <v>1</v>
      </c>
      <c r="H247" s="157">
        <v>22000</v>
      </c>
      <c r="I247" s="154"/>
    </row>
    <row r="248" spans="2:9" ht="15.75">
      <c r="B248" s="8">
        <v>38</v>
      </c>
      <c r="C248" s="161" t="s">
        <v>605</v>
      </c>
      <c r="D248" s="337"/>
      <c r="E248" s="160">
        <v>2014</v>
      </c>
      <c r="F248" s="337"/>
      <c r="G248" s="5">
        <v>1</v>
      </c>
      <c r="H248" s="157">
        <v>75000</v>
      </c>
      <c r="I248" s="154" t="s">
        <v>103</v>
      </c>
    </row>
    <row r="249" spans="2:9" ht="15.75">
      <c r="B249" s="8">
        <v>39</v>
      </c>
      <c r="C249" s="161" t="s">
        <v>708</v>
      </c>
      <c r="D249" s="337"/>
      <c r="E249" s="160">
        <v>2015</v>
      </c>
      <c r="F249" s="337"/>
      <c r="G249" s="5">
        <v>1</v>
      </c>
      <c r="H249" s="157">
        <v>29600</v>
      </c>
      <c r="I249" s="154" t="s">
        <v>103</v>
      </c>
    </row>
    <row r="250" spans="2:9" ht="15.75">
      <c r="B250" s="8">
        <v>40</v>
      </c>
      <c r="C250" s="161" t="s">
        <v>709</v>
      </c>
      <c r="D250" s="337"/>
      <c r="E250" s="160">
        <v>2014</v>
      </c>
      <c r="F250" s="337"/>
      <c r="G250" s="5">
        <v>1</v>
      </c>
      <c r="H250" s="157">
        <v>75561</v>
      </c>
      <c r="I250" s="154" t="s">
        <v>103</v>
      </c>
    </row>
    <row r="251" spans="2:9" ht="15.75">
      <c r="B251" s="8">
        <v>41</v>
      </c>
      <c r="C251" s="161" t="s">
        <v>526</v>
      </c>
      <c r="D251" s="337"/>
      <c r="E251" s="160">
        <v>2014</v>
      </c>
      <c r="F251" s="337"/>
      <c r="G251" s="5">
        <v>1</v>
      </c>
      <c r="H251" s="157">
        <v>20000</v>
      </c>
      <c r="I251" s="154" t="s">
        <v>103</v>
      </c>
    </row>
    <row r="252" spans="2:9" ht="15.75">
      <c r="B252" s="8">
        <v>42</v>
      </c>
      <c r="C252" s="161" t="s">
        <v>710</v>
      </c>
      <c r="D252" s="337"/>
      <c r="E252" s="160">
        <v>2015</v>
      </c>
      <c r="F252" s="337"/>
      <c r="G252" s="5">
        <v>1</v>
      </c>
      <c r="H252" s="157">
        <v>42000</v>
      </c>
      <c r="I252" s="154" t="s">
        <v>103</v>
      </c>
    </row>
    <row r="253" spans="2:9" ht="15.75">
      <c r="B253" s="8">
        <v>43</v>
      </c>
      <c r="C253" s="161" t="s">
        <v>711</v>
      </c>
      <c r="D253" s="337"/>
      <c r="E253" s="160">
        <v>2015</v>
      </c>
      <c r="F253" s="337"/>
      <c r="G253" s="5">
        <v>1</v>
      </c>
      <c r="H253" s="157">
        <v>46000</v>
      </c>
      <c r="I253" s="154" t="s">
        <v>103</v>
      </c>
    </row>
    <row r="254" spans="2:9" ht="15.75">
      <c r="B254" s="8">
        <v>44</v>
      </c>
      <c r="C254" s="161" t="s">
        <v>712</v>
      </c>
      <c r="D254" s="337"/>
      <c r="E254" s="160">
        <v>2015</v>
      </c>
      <c r="F254" s="337"/>
      <c r="G254" s="5">
        <v>1</v>
      </c>
      <c r="H254" s="157">
        <v>41000</v>
      </c>
      <c r="I254" s="154" t="s">
        <v>103</v>
      </c>
    </row>
    <row r="255" spans="2:9" ht="15.75">
      <c r="B255" s="8">
        <v>45</v>
      </c>
      <c r="C255" s="161" t="s">
        <v>470</v>
      </c>
      <c r="D255" s="337"/>
      <c r="E255" s="160">
        <v>2015</v>
      </c>
      <c r="F255" s="337"/>
      <c r="G255" s="5">
        <v>1</v>
      </c>
      <c r="H255" s="157">
        <v>15000</v>
      </c>
      <c r="I255" s="154" t="s">
        <v>103</v>
      </c>
    </row>
    <row r="256" spans="2:9" ht="15.75">
      <c r="B256" s="8">
        <v>46</v>
      </c>
      <c r="C256" s="161" t="s">
        <v>713</v>
      </c>
      <c r="D256" s="337"/>
      <c r="E256" s="160">
        <v>2015</v>
      </c>
      <c r="F256" s="337"/>
      <c r="G256" s="5">
        <v>1</v>
      </c>
      <c r="H256" s="157">
        <v>33500</v>
      </c>
      <c r="I256" s="154" t="s">
        <v>103</v>
      </c>
    </row>
    <row r="257" spans="2:9" ht="15.75">
      <c r="B257" s="8">
        <v>47</v>
      </c>
      <c r="C257" s="161" t="s">
        <v>714</v>
      </c>
      <c r="D257" s="337"/>
      <c r="E257" s="160">
        <v>2015</v>
      </c>
      <c r="F257" s="337"/>
      <c r="G257" s="5">
        <v>1</v>
      </c>
      <c r="H257" s="157">
        <v>19000</v>
      </c>
      <c r="I257" s="154" t="s">
        <v>103</v>
      </c>
    </row>
    <row r="258" spans="2:9" ht="15.75">
      <c r="B258" s="8">
        <v>48</v>
      </c>
      <c r="C258" s="161" t="s">
        <v>467</v>
      </c>
      <c r="D258" s="337"/>
      <c r="E258" s="160">
        <v>2015</v>
      </c>
      <c r="F258" s="337"/>
      <c r="G258" s="5">
        <v>1</v>
      </c>
      <c r="H258" s="157">
        <v>3500</v>
      </c>
      <c r="I258" s="154"/>
    </row>
    <row r="259" spans="2:9" ht="15.75">
      <c r="B259" s="8">
        <v>49</v>
      </c>
      <c r="C259" s="161" t="s">
        <v>525</v>
      </c>
      <c r="D259" s="337"/>
      <c r="E259" s="160">
        <v>2015</v>
      </c>
      <c r="F259" s="337"/>
      <c r="G259" s="5">
        <v>1</v>
      </c>
      <c r="H259" s="175">
        <v>41000</v>
      </c>
      <c r="I259" s="154"/>
    </row>
    <row r="260" spans="2:9" ht="15.75">
      <c r="B260" s="8">
        <v>50</v>
      </c>
      <c r="C260" s="161" t="s">
        <v>697</v>
      </c>
      <c r="D260" s="337"/>
      <c r="E260" s="160">
        <v>2016</v>
      </c>
      <c r="F260" s="337"/>
      <c r="G260" s="5">
        <v>1</v>
      </c>
      <c r="H260" s="175">
        <v>40800</v>
      </c>
      <c r="I260" s="154"/>
    </row>
    <row r="261" spans="2:9" ht="15.75">
      <c r="B261" s="8">
        <v>51</v>
      </c>
      <c r="C261" s="161" t="s">
        <v>535</v>
      </c>
      <c r="D261" s="337"/>
      <c r="E261" s="160">
        <v>2017</v>
      </c>
      <c r="F261" s="337"/>
      <c r="G261" s="5">
        <v>1</v>
      </c>
      <c r="H261" s="175">
        <v>15331</v>
      </c>
      <c r="I261" s="154"/>
    </row>
    <row r="262" spans="2:9" ht="15.75">
      <c r="B262" s="8">
        <v>52</v>
      </c>
      <c r="C262" s="161" t="s">
        <v>466</v>
      </c>
      <c r="D262" s="337"/>
      <c r="E262" s="160">
        <v>2017</v>
      </c>
      <c r="F262" s="337"/>
      <c r="G262" s="5">
        <v>3</v>
      </c>
      <c r="H262" s="175">
        <v>45735</v>
      </c>
      <c r="I262" s="154"/>
    </row>
    <row r="263" spans="2:9" ht="15.75">
      <c r="B263" s="8">
        <v>53</v>
      </c>
      <c r="C263" s="161" t="s">
        <v>694</v>
      </c>
      <c r="D263" s="338"/>
      <c r="E263" s="160">
        <v>2017</v>
      </c>
      <c r="F263" s="338"/>
      <c r="G263" s="5">
        <v>3</v>
      </c>
      <c r="H263" s="175">
        <v>260013</v>
      </c>
      <c r="I263" s="154" t="s">
        <v>103</v>
      </c>
    </row>
    <row r="264" spans="2:9" s="158" customFormat="1" ht="15.75">
      <c r="B264" s="356" t="s">
        <v>715</v>
      </c>
      <c r="C264" s="357"/>
      <c r="D264" s="357"/>
      <c r="E264" s="357"/>
      <c r="F264" s="357"/>
      <c r="G264" s="357"/>
      <c r="H264" s="357"/>
      <c r="I264" s="358"/>
    </row>
    <row r="265" spans="2:9" ht="15.75">
      <c r="B265" s="8">
        <v>1</v>
      </c>
      <c r="C265" s="161" t="s">
        <v>530</v>
      </c>
      <c r="D265" s="336" t="s">
        <v>716</v>
      </c>
      <c r="E265" s="159">
        <v>1975</v>
      </c>
      <c r="F265" s="355" t="s">
        <v>477</v>
      </c>
      <c r="G265" s="5">
        <v>1</v>
      </c>
      <c r="H265" s="157">
        <v>6157</v>
      </c>
      <c r="I265" s="154" t="s">
        <v>103</v>
      </c>
    </row>
    <row r="266" spans="2:9" ht="15.75">
      <c r="B266" s="8">
        <v>2</v>
      </c>
      <c r="C266" s="161" t="s">
        <v>717</v>
      </c>
      <c r="D266" s="337"/>
      <c r="E266" s="160">
        <v>1986</v>
      </c>
      <c r="F266" s="337"/>
      <c r="G266" s="5">
        <v>1</v>
      </c>
      <c r="H266" s="157">
        <v>6296</v>
      </c>
      <c r="I266" s="154" t="s">
        <v>103</v>
      </c>
    </row>
    <row r="267" spans="2:9" ht="15.75">
      <c r="B267" s="8">
        <v>3</v>
      </c>
      <c r="C267" s="161" t="s">
        <v>718</v>
      </c>
      <c r="D267" s="337"/>
      <c r="E267" s="160">
        <v>1986</v>
      </c>
      <c r="F267" s="337"/>
      <c r="G267" s="5">
        <v>1</v>
      </c>
      <c r="H267" s="157">
        <v>4457</v>
      </c>
      <c r="I267" s="154" t="s">
        <v>103</v>
      </c>
    </row>
    <row r="268" spans="2:9" ht="15.75">
      <c r="B268" s="8">
        <v>4</v>
      </c>
      <c r="C268" s="161" t="s">
        <v>719</v>
      </c>
      <c r="D268" s="337"/>
      <c r="E268" s="160">
        <v>2001</v>
      </c>
      <c r="F268" s="337"/>
      <c r="G268" s="5">
        <v>1</v>
      </c>
      <c r="H268" s="157">
        <v>31536</v>
      </c>
      <c r="I268" s="154" t="s">
        <v>103</v>
      </c>
    </row>
    <row r="269" spans="2:9" ht="15.75">
      <c r="B269" s="8">
        <v>5</v>
      </c>
      <c r="C269" s="161" t="s">
        <v>720</v>
      </c>
      <c r="D269" s="337"/>
      <c r="E269" s="160">
        <v>2001</v>
      </c>
      <c r="F269" s="337"/>
      <c r="G269" s="5">
        <v>1</v>
      </c>
      <c r="H269" s="157" t="s">
        <v>721</v>
      </c>
      <c r="I269" s="154" t="s">
        <v>103</v>
      </c>
    </row>
    <row r="270" spans="2:9" ht="15.75">
      <c r="B270" s="8">
        <v>6</v>
      </c>
      <c r="C270" s="161" t="s">
        <v>485</v>
      </c>
      <c r="D270" s="337"/>
      <c r="E270" s="160">
        <v>2007</v>
      </c>
      <c r="F270" s="337"/>
      <c r="G270" s="5">
        <v>1</v>
      </c>
      <c r="H270" s="157">
        <v>19060</v>
      </c>
      <c r="I270" s="154" t="s">
        <v>103</v>
      </c>
    </row>
    <row r="271" spans="2:9" ht="15.75">
      <c r="B271" s="8">
        <v>7</v>
      </c>
      <c r="C271" s="161" t="s">
        <v>722</v>
      </c>
      <c r="D271" s="337"/>
      <c r="E271" s="160">
        <v>2007</v>
      </c>
      <c r="F271" s="337"/>
      <c r="G271" s="5">
        <v>1</v>
      </c>
      <c r="H271" s="157">
        <v>6250</v>
      </c>
      <c r="I271" s="154" t="s">
        <v>103</v>
      </c>
    </row>
    <row r="272" spans="2:9" ht="15.75">
      <c r="B272" s="8">
        <v>8</v>
      </c>
      <c r="C272" s="161" t="s">
        <v>535</v>
      </c>
      <c r="D272" s="337"/>
      <c r="E272" s="160">
        <v>2005</v>
      </c>
      <c r="F272" s="337"/>
      <c r="G272" s="5">
        <v>1</v>
      </c>
      <c r="H272" s="157">
        <v>12573.2</v>
      </c>
      <c r="I272" s="154" t="s">
        <v>103</v>
      </c>
    </row>
    <row r="273" spans="2:9" ht="15.75">
      <c r="B273" s="8">
        <v>9</v>
      </c>
      <c r="C273" s="161" t="s">
        <v>535</v>
      </c>
      <c r="D273" s="337"/>
      <c r="E273" s="160">
        <v>2005</v>
      </c>
      <c r="F273" s="337"/>
      <c r="G273" s="5">
        <v>1</v>
      </c>
      <c r="H273" s="157">
        <v>12573.2</v>
      </c>
      <c r="I273" s="154" t="s">
        <v>103</v>
      </c>
    </row>
    <row r="274" spans="2:9" ht="15.75">
      <c r="B274" s="8">
        <v>10</v>
      </c>
      <c r="C274" s="161" t="s">
        <v>535</v>
      </c>
      <c r="D274" s="337"/>
      <c r="E274" s="160">
        <v>2005</v>
      </c>
      <c r="F274" s="337"/>
      <c r="G274" s="5">
        <v>1</v>
      </c>
      <c r="H274" s="157">
        <v>12573.2</v>
      </c>
      <c r="I274" s="154" t="s">
        <v>103</v>
      </c>
    </row>
    <row r="275" spans="2:9" ht="15.75">
      <c r="B275" s="8">
        <v>11</v>
      </c>
      <c r="C275" s="161" t="s">
        <v>535</v>
      </c>
      <c r="D275" s="337"/>
      <c r="E275" s="160">
        <v>2005</v>
      </c>
      <c r="F275" s="337"/>
      <c r="G275" s="5">
        <v>1</v>
      </c>
      <c r="H275" s="157">
        <v>12573.2</v>
      </c>
      <c r="I275" s="154" t="s">
        <v>103</v>
      </c>
    </row>
    <row r="276" spans="2:9" ht="15.75">
      <c r="B276" s="8">
        <v>12</v>
      </c>
      <c r="C276" s="161" t="s">
        <v>535</v>
      </c>
      <c r="D276" s="337"/>
      <c r="E276" s="160">
        <v>2005</v>
      </c>
      <c r="F276" s="337"/>
      <c r="G276" s="5">
        <v>1</v>
      </c>
      <c r="H276" s="157">
        <v>12573.2</v>
      </c>
      <c r="I276" s="154" t="s">
        <v>103</v>
      </c>
    </row>
    <row r="277" spans="2:9" ht="15.75">
      <c r="B277" s="8">
        <v>13</v>
      </c>
      <c r="C277" s="161" t="s">
        <v>720</v>
      </c>
      <c r="D277" s="337"/>
      <c r="E277" s="160">
        <v>2005</v>
      </c>
      <c r="F277" s="337"/>
      <c r="G277" s="5">
        <v>1</v>
      </c>
      <c r="H277" s="157">
        <v>5526.6</v>
      </c>
      <c r="I277" s="154" t="s">
        <v>103</v>
      </c>
    </row>
    <row r="278" spans="2:9" ht="15.75">
      <c r="B278" s="8">
        <v>14</v>
      </c>
      <c r="C278" s="161" t="s">
        <v>720</v>
      </c>
      <c r="D278" s="337"/>
      <c r="E278" s="160">
        <v>2005</v>
      </c>
      <c r="F278" s="337"/>
      <c r="G278" s="5">
        <v>1</v>
      </c>
      <c r="H278" s="157">
        <v>5526.6</v>
      </c>
      <c r="I278" s="154" t="s">
        <v>103</v>
      </c>
    </row>
    <row r="279" spans="2:9" ht="15.75">
      <c r="B279" s="8">
        <v>15</v>
      </c>
      <c r="C279" s="161" t="s">
        <v>720</v>
      </c>
      <c r="D279" s="337"/>
      <c r="E279" s="160">
        <v>2005</v>
      </c>
      <c r="F279" s="337"/>
      <c r="G279" s="5">
        <v>1</v>
      </c>
      <c r="H279" s="157">
        <v>5526.6</v>
      </c>
      <c r="I279" s="154" t="s">
        <v>103</v>
      </c>
    </row>
    <row r="280" spans="2:9" ht="15.75">
      <c r="B280" s="8">
        <v>16</v>
      </c>
      <c r="C280" s="161" t="s">
        <v>720</v>
      </c>
      <c r="D280" s="337"/>
      <c r="E280" s="160">
        <v>2005</v>
      </c>
      <c r="F280" s="337"/>
      <c r="G280" s="5">
        <v>1</v>
      </c>
      <c r="H280" s="157">
        <v>5526.6</v>
      </c>
      <c r="I280" s="154" t="s">
        <v>103</v>
      </c>
    </row>
    <row r="281" spans="2:9" ht="15.75">
      <c r="B281" s="8">
        <v>17</v>
      </c>
      <c r="C281" s="161" t="s">
        <v>720</v>
      </c>
      <c r="D281" s="337"/>
      <c r="E281" s="160">
        <v>2005</v>
      </c>
      <c r="F281" s="337"/>
      <c r="G281" s="5">
        <v>1</v>
      </c>
      <c r="H281" s="157">
        <v>5526.6</v>
      </c>
      <c r="I281" s="154" t="s">
        <v>103</v>
      </c>
    </row>
    <row r="282" spans="2:9" ht="15.75">
      <c r="B282" s="8">
        <v>18</v>
      </c>
      <c r="C282" s="161" t="s">
        <v>525</v>
      </c>
      <c r="D282" s="337"/>
      <c r="E282" s="160">
        <v>2013</v>
      </c>
      <c r="F282" s="337"/>
      <c r="G282" s="5">
        <v>1</v>
      </c>
      <c r="H282" s="157">
        <v>41000</v>
      </c>
      <c r="I282" s="154" t="s">
        <v>103</v>
      </c>
    </row>
    <row r="283" spans="2:9" ht="15.75">
      <c r="B283" s="8">
        <v>19</v>
      </c>
      <c r="C283" s="161" t="s">
        <v>723</v>
      </c>
      <c r="D283" s="337"/>
      <c r="E283" s="160">
        <v>2005</v>
      </c>
      <c r="F283" s="337"/>
      <c r="G283" s="5">
        <v>1</v>
      </c>
      <c r="H283" s="157">
        <v>4389</v>
      </c>
      <c r="I283" s="154" t="s">
        <v>103</v>
      </c>
    </row>
    <row r="284" spans="2:9" ht="15.75">
      <c r="B284" s="8">
        <v>20</v>
      </c>
      <c r="C284" s="161" t="s">
        <v>724</v>
      </c>
      <c r="D284" s="337"/>
      <c r="E284" s="160">
        <v>2005</v>
      </c>
      <c r="F284" s="337"/>
      <c r="G284" s="5">
        <v>1</v>
      </c>
      <c r="H284" s="157">
        <v>59.2</v>
      </c>
      <c r="I284" s="154" t="s">
        <v>103</v>
      </c>
    </row>
    <row r="285" spans="2:9" ht="15.75">
      <c r="B285" s="8">
        <v>21</v>
      </c>
      <c r="C285" s="161" t="s">
        <v>724</v>
      </c>
      <c r="D285" s="337"/>
      <c r="E285" s="160">
        <v>2005</v>
      </c>
      <c r="F285" s="337"/>
      <c r="G285" s="5">
        <v>1</v>
      </c>
      <c r="H285" s="157">
        <v>59.2</v>
      </c>
      <c r="I285" s="154" t="s">
        <v>103</v>
      </c>
    </row>
    <row r="286" spans="2:9" ht="15.75">
      <c r="B286" s="8">
        <v>22</v>
      </c>
      <c r="C286" s="161" t="s">
        <v>724</v>
      </c>
      <c r="D286" s="337"/>
      <c r="E286" s="160">
        <v>2005</v>
      </c>
      <c r="F286" s="337"/>
      <c r="G286" s="5">
        <v>1</v>
      </c>
      <c r="H286" s="157">
        <v>59.2</v>
      </c>
      <c r="I286" s="154" t="s">
        <v>103</v>
      </c>
    </row>
    <row r="287" spans="2:9" ht="15.75">
      <c r="B287" s="8">
        <v>23</v>
      </c>
      <c r="C287" s="161" t="s">
        <v>724</v>
      </c>
      <c r="D287" s="337"/>
      <c r="E287" s="160">
        <v>2005</v>
      </c>
      <c r="F287" s="337"/>
      <c r="G287" s="5">
        <v>1</v>
      </c>
      <c r="H287" s="157">
        <v>59.2</v>
      </c>
      <c r="I287" s="154" t="s">
        <v>103</v>
      </c>
    </row>
    <row r="288" spans="2:9" ht="15.75">
      <c r="B288" s="8">
        <v>24</v>
      </c>
      <c r="C288" s="161" t="s">
        <v>724</v>
      </c>
      <c r="D288" s="337"/>
      <c r="E288" s="160">
        <v>2005</v>
      </c>
      <c r="F288" s="337"/>
      <c r="G288" s="5">
        <v>1</v>
      </c>
      <c r="H288" s="157">
        <v>59.2</v>
      </c>
      <c r="I288" s="154" t="s">
        <v>103</v>
      </c>
    </row>
    <row r="289" spans="2:9" ht="15.75">
      <c r="B289" s="8">
        <v>25</v>
      </c>
      <c r="C289" s="161" t="s">
        <v>684</v>
      </c>
      <c r="D289" s="337"/>
      <c r="E289" s="160">
        <v>2008</v>
      </c>
      <c r="F289" s="337"/>
      <c r="G289" s="5">
        <v>1</v>
      </c>
      <c r="H289" s="157" t="s">
        <v>725</v>
      </c>
      <c r="I289" s="154" t="s">
        <v>103</v>
      </c>
    </row>
    <row r="290" spans="2:9" ht="15.75">
      <c r="B290" s="8">
        <v>26</v>
      </c>
      <c r="C290" s="161" t="s">
        <v>726</v>
      </c>
      <c r="D290" s="337"/>
      <c r="E290" s="160">
        <v>1997</v>
      </c>
      <c r="F290" s="337"/>
      <c r="G290" s="5">
        <v>1</v>
      </c>
      <c r="H290" s="157">
        <v>1500</v>
      </c>
      <c r="I290" s="154" t="s">
        <v>103</v>
      </c>
    </row>
    <row r="291" spans="2:9" ht="15.75">
      <c r="B291" s="8">
        <v>27</v>
      </c>
      <c r="C291" s="161" t="s">
        <v>726</v>
      </c>
      <c r="D291" s="337"/>
      <c r="E291" s="160">
        <v>1997</v>
      </c>
      <c r="F291" s="337"/>
      <c r="G291" s="5">
        <v>1</v>
      </c>
      <c r="H291" s="157">
        <v>1500</v>
      </c>
      <c r="I291" s="154" t="s">
        <v>103</v>
      </c>
    </row>
    <row r="292" spans="2:9" ht="15.75">
      <c r="B292" s="8">
        <v>28</v>
      </c>
      <c r="C292" s="161" t="s">
        <v>726</v>
      </c>
      <c r="D292" s="337"/>
      <c r="E292" s="160">
        <v>1997</v>
      </c>
      <c r="F292" s="337"/>
      <c r="G292" s="5">
        <v>1</v>
      </c>
      <c r="H292" s="157">
        <v>1500</v>
      </c>
      <c r="I292" s="154" t="s">
        <v>103</v>
      </c>
    </row>
    <row r="293" spans="2:9" ht="15.75">
      <c r="B293" s="8">
        <v>29</v>
      </c>
      <c r="C293" s="161" t="s">
        <v>727</v>
      </c>
      <c r="D293" s="337"/>
      <c r="E293" s="160">
        <v>2006</v>
      </c>
      <c r="F293" s="337"/>
      <c r="G293" s="5">
        <v>1</v>
      </c>
      <c r="H293" s="157">
        <v>28407.67</v>
      </c>
      <c r="I293" s="154" t="s">
        <v>103</v>
      </c>
    </row>
    <row r="294" spans="2:9" ht="15.75">
      <c r="B294" s="8">
        <v>30</v>
      </c>
      <c r="C294" s="161" t="s">
        <v>727</v>
      </c>
      <c r="D294" s="337"/>
      <c r="E294" s="160">
        <v>2006</v>
      </c>
      <c r="F294" s="337"/>
      <c r="G294" s="5">
        <v>1</v>
      </c>
      <c r="H294" s="157">
        <v>28407.67</v>
      </c>
      <c r="I294" s="154" t="s">
        <v>103</v>
      </c>
    </row>
    <row r="295" spans="2:9" ht="15.75">
      <c r="B295" s="8">
        <v>31</v>
      </c>
      <c r="C295" s="161" t="s">
        <v>728</v>
      </c>
      <c r="D295" s="337"/>
      <c r="E295" s="160">
        <v>2008</v>
      </c>
      <c r="F295" s="337"/>
      <c r="G295" s="5">
        <v>1</v>
      </c>
      <c r="H295" s="157">
        <v>660</v>
      </c>
      <c r="I295" s="154" t="s">
        <v>103</v>
      </c>
    </row>
    <row r="296" spans="2:9" ht="15.75">
      <c r="B296" s="8">
        <v>32</v>
      </c>
      <c r="C296" s="161" t="s">
        <v>729</v>
      </c>
      <c r="D296" s="337"/>
      <c r="E296" s="160">
        <v>2008</v>
      </c>
      <c r="F296" s="337"/>
      <c r="G296" s="5">
        <v>1</v>
      </c>
      <c r="H296" s="157">
        <v>900</v>
      </c>
      <c r="I296" s="154" t="s">
        <v>103</v>
      </c>
    </row>
    <row r="297" spans="2:9" ht="15.75">
      <c r="B297" s="8">
        <v>33</v>
      </c>
      <c r="C297" s="161" t="s">
        <v>730</v>
      </c>
      <c r="D297" s="337"/>
      <c r="E297" s="160">
        <v>2005</v>
      </c>
      <c r="F297" s="337"/>
      <c r="G297" s="5">
        <v>1</v>
      </c>
      <c r="H297" s="157">
        <v>9576</v>
      </c>
      <c r="I297" s="154" t="s">
        <v>103</v>
      </c>
    </row>
    <row r="298" spans="2:9" ht="15.75">
      <c r="B298" s="8">
        <v>34</v>
      </c>
      <c r="C298" s="161" t="s">
        <v>731</v>
      </c>
      <c r="D298" s="337"/>
      <c r="E298" s="160">
        <v>2005</v>
      </c>
      <c r="F298" s="337"/>
      <c r="G298" s="5">
        <v>1</v>
      </c>
      <c r="H298" s="157">
        <v>5233</v>
      </c>
      <c r="I298" s="154" t="s">
        <v>103</v>
      </c>
    </row>
    <row r="299" spans="2:9" ht="15.75">
      <c r="B299" s="8">
        <v>35</v>
      </c>
      <c r="C299" s="161" t="s">
        <v>732</v>
      </c>
      <c r="D299" s="337"/>
      <c r="E299" s="160">
        <v>2006</v>
      </c>
      <c r="F299" s="337"/>
      <c r="G299" s="5">
        <v>1</v>
      </c>
      <c r="H299" s="157">
        <v>4462</v>
      </c>
      <c r="I299" s="154" t="s">
        <v>103</v>
      </c>
    </row>
    <row r="300" spans="2:9" ht="15.75">
      <c r="B300" s="8">
        <v>36</v>
      </c>
      <c r="C300" s="161" t="s">
        <v>733</v>
      </c>
      <c r="D300" s="337"/>
      <c r="E300" s="160">
        <v>2006</v>
      </c>
      <c r="F300" s="337"/>
      <c r="G300" s="5">
        <v>1</v>
      </c>
      <c r="H300" s="157">
        <v>2044.5</v>
      </c>
      <c r="I300" s="154" t="s">
        <v>103</v>
      </c>
    </row>
    <row r="301" spans="2:9" ht="15.75">
      <c r="B301" s="8">
        <v>37</v>
      </c>
      <c r="C301" s="161" t="s">
        <v>733</v>
      </c>
      <c r="D301" s="337"/>
      <c r="E301" s="160">
        <v>2006</v>
      </c>
      <c r="F301" s="337"/>
      <c r="G301" s="5">
        <v>1</v>
      </c>
      <c r="H301" s="157">
        <v>2044.5</v>
      </c>
      <c r="I301" s="154" t="s">
        <v>103</v>
      </c>
    </row>
    <row r="302" spans="2:9" ht="15.75">
      <c r="B302" s="8">
        <v>38</v>
      </c>
      <c r="C302" s="161" t="s">
        <v>734</v>
      </c>
      <c r="D302" s="337"/>
      <c r="E302" s="160">
        <v>1997</v>
      </c>
      <c r="F302" s="337"/>
      <c r="G302" s="5">
        <v>1</v>
      </c>
      <c r="H302" s="157">
        <v>12500</v>
      </c>
      <c r="I302" s="154" t="s">
        <v>103</v>
      </c>
    </row>
    <row r="303" spans="2:9" ht="15.75">
      <c r="B303" s="8">
        <v>39</v>
      </c>
      <c r="C303" s="161" t="s">
        <v>735</v>
      </c>
      <c r="D303" s="337"/>
      <c r="E303" s="160">
        <v>1997</v>
      </c>
      <c r="F303" s="337"/>
      <c r="G303" s="5">
        <v>1</v>
      </c>
      <c r="H303" s="157">
        <v>12500</v>
      </c>
      <c r="I303" s="154" t="s">
        <v>103</v>
      </c>
    </row>
    <row r="304" spans="2:9" ht="15.75">
      <c r="B304" s="8">
        <v>40</v>
      </c>
      <c r="C304" s="161" t="s">
        <v>735</v>
      </c>
      <c r="D304" s="337"/>
      <c r="E304" s="160">
        <v>1997</v>
      </c>
      <c r="F304" s="337"/>
      <c r="G304" s="5">
        <v>1</v>
      </c>
      <c r="H304" s="157">
        <v>12500</v>
      </c>
      <c r="I304" s="154" t="s">
        <v>103</v>
      </c>
    </row>
    <row r="305" spans="2:9" ht="15.75">
      <c r="B305" s="8">
        <v>41</v>
      </c>
      <c r="C305" s="161" t="s">
        <v>735</v>
      </c>
      <c r="D305" s="337"/>
      <c r="E305" s="160">
        <v>1997</v>
      </c>
      <c r="F305" s="337"/>
      <c r="G305" s="5">
        <v>1</v>
      </c>
      <c r="H305" s="157">
        <v>12500</v>
      </c>
      <c r="I305" s="154" t="s">
        <v>103</v>
      </c>
    </row>
    <row r="306" spans="2:9" ht="15.75">
      <c r="B306" s="8">
        <v>42</v>
      </c>
      <c r="C306" s="161" t="s">
        <v>736</v>
      </c>
      <c r="D306" s="337"/>
      <c r="E306" s="160">
        <v>2010</v>
      </c>
      <c r="F306" s="337"/>
      <c r="G306" s="5">
        <v>1</v>
      </c>
      <c r="H306" s="157">
        <v>10100</v>
      </c>
      <c r="I306" s="154" t="s">
        <v>103</v>
      </c>
    </row>
    <row r="307" spans="2:9" ht="15.75">
      <c r="B307" s="8">
        <v>43</v>
      </c>
      <c r="C307" s="161" t="s">
        <v>493</v>
      </c>
      <c r="D307" s="337"/>
      <c r="E307" s="160">
        <v>2010</v>
      </c>
      <c r="F307" s="337"/>
      <c r="G307" s="5">
        <v>1</v>
      </c>
      <c r="H307" s="157">
        <v>2200</v>
      </c>
      <c r="I307" s="154" t="s">
        <v>103</v>
      </c>
    </row>
    <row r="308" spans="2:9" ht="15.75">
      <c r="B308" s="8">
        <v>44</v>
      </c>
      <c r="C308" s="161" t="s">
        <v>737</v>
      </c>
      <c r="D308" s="337"/>
      <c r="E308" s="160">
        <v>2010</v>
      </c>
      <c r="F308" s="337"/>
      <c r="G308" s="5">
        <v>1</v>
      </c>
      <c r="H308" s="157">
        <v>8200</v>
      </c>
      <c r="I308" s="154" t="s">
        <v>103</v>
      </c>
    </row>
    <row r="309" spans="2:9" ht="15.75">
      <c r="B309" s="8">
        <v>45</v>
      </c>
      <c r="C309" s="161" t="s">
        <v>493</v>
      </c>
      <c r="D309" s="337"/>
      <c r="E309" s="160">
        <v>2009</v>
      </c>
      <c r="F309" s="337"/>
      <c r="G309" s="5">
        <v>1</v>
      </c>
      <c r="H309" s="157">
        <v>2700</v>
      </c>
      <c r="I309" s="154" t="s">
        <v>103</v>
      </c>
    </row>
    <row r="310" spans="2:9" ht="15.75">
      <c r="B310" s="8">
        <v>46</v>
      </c>
      <c r="C310" s="161" t="s">
        <v>738</v>
      </c>
      <c r="D310" s="337"/>
      <c r="E310" s="160">
        <v>2007</v>
      </c>
      <c r="F310" s="337"/>
      <c r="G310" s="5">
        <v>1</v>
      </c>
      <c r="H310" s="157">
        <v>2500</v>
      </c>
      <c r="I310" s="154" t="s">
        <v>103</v>
      </c>
    </row>
    <row r="311" spans="2:9" ht="15.75">
      <c r="B311" s="8">
        <v>47</v>
      </c>
      <c r="C311" s="161" t="s">
        <v>739</v>
      </c>
      <c r="D311" s="337"/>
      <c r="E311" s="160">
        <v>2007</v>
      </c>
      <c r="F311" s="337"/>
      <c r="G311" s="5">
        <v>1</v>
      </c>
      <c r="H311" s="157">
        <v>500</v>
      </c>
      <c r="I311" s="154" t="s">
        <v>103</v>
      </c>
    </row>
    <row r="312" spans="2:9" ht="15.75">
      <c r="B312" s="8">
        <v>48</v>
      </c>
      <c r="C312" s="161" t="s">
        <v>740</v>
      </c>
      <c r="D312" s="337"/>
      <c r="E312" s="160">
        <v>2008</v>
      </c>
      <c r="F312" s="337"/>
      <c r="G312" s="5">
        <v>1</v>
      </c>
      <c r="H312" s="157">
        <v>1400</v>
      </c>
      <c r="I312" s="154" t="s">
        <v>103</v>
      </c>
    </row>
    <row r="313" spans="2:9" ht="15.75">
      <c r="B313" s="8">
        <v>49</v>
      </c>
      <c r="C313" s="161" t="s">
        <v>740</v>
      </c>
      <c r="D313" s="337"/>
      <c r="E313" s="160">
        <v>2008</v>
      </c>
      <c r="F313" s="337"/>
      <c r="G313" s="5">
        <v>1</v>
      </c>
      <c r="H313" s="157">
        <v>1400</v>
      </c>
      <c r="I313" s="154" t="s">
        <v>103</v>
      </c>
    </row>
    <row r="314" spans="2:9" ht="15.75">
      <c r="B314" s="8">
        <v>50</v>
      </c>
      <c r="C314" s="161" t="s">
        <v>741</v>
      </c>
      <c r="D314" s="337"/>
      <c r="E314" s="160">
        <v>2007</v>
      </c>
      <c r="F314" s="337"/>
      <c r="G314" s="5">
        <v>8</v>
      </c>
      <c r="H314" s="157">
        <v>2696</v>
      </c>
      <c r="I314" s="154" t="s">
        <v>103</v>
      </c>
    </row>
    <row r="315" spans="2:9" ht="15.75">
      <c r="B315" s="8">
        <v>51</v>
      </c>
      <c r="C315" s="161" t="s">
        <v>742</v>
      </c>
      <c r="D315" s="337"/>
      <c r="E315" s="160">
        <v>2008</v>
      </c>
      <c r="F315" s="337"/>
      <c r="G315" s="5">
        <v>1</v>
      </c>
      <c r="H315" s="157">
        <v>313</v>
      </c>
      <c r="I315" s="154" t="s">
        <v>103</v>
      </c>
    </row>
    <row r="316" spans="2:9" ht="15.75">
      <c r="B316" s="8">
        <v>52</v>
      </c>
      <c r="C316" s="161" t="s">
        <v>742</v>
      </c>
      <c r="D316" s="337"/>
      <c r="E316" s="160">
        <v>2008</v>
      </c>
      <c r="F316" s="337"/>
      <c r="G316" s="5">
        <v>2</v>
      </c>
      <c r="H316" s="157">
        <v>313</v>
      </c>
      <c r="I316" s="154" t="s">
        <v>103</v>
      </c>
    </row>
    <row r="317" spans="2:9" ht="15.75">
      <c r="B317" s="8">
        <v>53</v>
      </c>
      <c r="C317" s="161" t="s">
        <v>743</v>
      </c>
      <c r="D317" s="337"/>
      <c r="E317" s="160">
        <v>2007</v>
      </c>
      <c r="F317" s="337"/>
      <c r="G317" s="5">
        <v>1</v>
      </c>
      <c r="H317" s="157">
        <v>11382.95</v>
      </c>
      <c r="I317" s="154" t="s">
        <v>103</v>
      </c>
    </row>
    <row r="318" spans="2:9" ht="15.75">
      <c r="B318" s="8">
        <v>54</v>
      </c>
      <c r="C318" s="161" t="s">
        <v>744</v>
      </c>
      <c r="D318" s="337"/>
      <c r="E318" s="160">
        <v>1992</v>
      </c>
      <c r="F318" s="337"/>
      <c r="G318" s="5">
        <v>1</v>
      </c>
      <c r="H318" s="157">
        <v>11648</v>
      </c>
      <c r="I318" s="154" t="s">
        <v>103</v>
      </c>
    </row>
    <row r="319" spans="2:9" ht="15.75">
      <c r="B319" s="8">
        <v>55</v>
      </c>
      <c r="C319" s="161" t="s">
        <v>745</v>
      </c>
      <c r="D319" s="337"/>
      <c r="E319" s="160">
        <v>1993</v>
      </c>
      <c r="F319" s="337"/>
      <c r="G319" s="5">
        <v>1</v>
      </c>
      <c r="H319" s="157">
        <v>4927</v>
      </c>
      <c r="I319" s="154" t="s">
        <v>103</v>
      </c>
    </row>
    <row r="320" spans="2:9" ht="15.75">
      <c r="B320" s="8">
        <v>56</v>
      </c>
      <c r="C320" s="161" t="s">
        <v>746</v>
      </c>
      <c r="D320" s="337"/>
      <c r="E320" s="160">
        <v>1980</v>
      </c>
      <c r="F320" s="337"/>
      <c r="G320" s="5">
        <v>1</v>
      </c>
      <c r="H320" s="157">
        <v>11632.42</v>
      </c>
      <c r="I320" s="154" t="s">
        <v>103</v>
      </c>
    </row>
    <row r="321" spans="2:9" ht="15.75">
      <c r="B321" s="8">
        <v>57</v>
      </c>
      <c r="C321" s="161" t="s">
        <v>746</v>
      </c>
      <c r="D321" s="337"/>
      <c r="E321" s="160">
        <v>1980</v>
      </c>
      <c r="F321" s="337"/>
      <c r="G321" s="5">
        <v>1</v>
      </c>
      <c r="H321" s="157">
        <v>11632.42</v>
      </c>
      <c r="I321" s="154" t="s">
        <v>103</v>
      </c>
    </row>
    <row r="322" spans="2:9" ht="15.75">
      <c r="B322" s="8">
        <v>58</v>
      </c>
      <c r="C322" s="161" t="s">
        <v>746</v>
      </c>
      <c r="D322" s="337"/>
      <c r="E322" s="160">
        <v>1980</v>
      </c>
      <c r="F322" s="337"/>
      <c r="G322" s="5">
        <v>1</v>
      </c>
      <c r="H322" s="157">
        <v>11632.42</v>
      </c>
      <c r="I322" s="154" t="s">
        <v>103</v>
      </c>
    </row>
    <row r="323" spans="2:9" ht="15.75">
      <c r="B323" s="8">
        <v>59</v>
      </c>
      <c r="C323" s="161" t="s">
        <v>693</v>
      </c>
      <c r="D323" s="337"/>
      <c r="E323" s="160">
        <v>1998</v>
      </c>
      <c r="F323" s="337"/>
      <c r="G323" s="5">
        <v>1</v>
      </c>
      <c r="H323" s="157">
        <v>24556</v>
      </c>
      <c r="I323" s="154" t="s">
        <v>103</v>
      </c>
    </row>
    <row r="324" spans="2:9" ht="15.75">
      <c r="B324" s="8">
        <v>60</v>
      </c>
      <c r="C324" s="161" t="s">
        <v>747</v>
      </c>
      <c r="D324" s="337"/>
      <c r="E324" s="160">
        <v>1999</v>
      </c>
      <c r="F324" s="337"/>
      <c r="G324" s="5">
        <v>1</v>
      </c>
      <c r="H324" s="157">
        <v>19881</v>
      </c>
      <c r="I324" s="154" t="s">
        <v>103</v>
      </c>
    </row>
    <row r="325" spans="2:9" ht="15.75">
      <c r="B325" s="8">
        <v>61</v>
      </c>
      <c r="C325" s="161" t="s">
        <v>748</v>
      </c>
      <c r="D325" s="337"/>
      <c r="E325" s="160">
        <v>1999</v>
      </c>
      <c r="F325" s="337"/>
      <c r="G325" s="5">
        <v>1</v>
      </c>
      <c r="H325" s="157">
        <v>46960</v>
      </c>
      <c r="I325" s="154" t="s">
        <v>103</v>
      </c>
    </row>
    <row r="326" spans="2:9" ht="15.75">
      <c r="B326" s="8">
        <v>62</v>
      </c>
      <c r="C326" s="161" t="s">
        <v>749</v>
      </c>
      <c r="D326" s="337"/>
      <c r="E326" s="160">
        <v>2012</v>
      </c>
      <c r="F326" s="337"/>
      <c r="G326" s="5">
        <v>1</v>
      </c>
      <c r="H326" s="157">
        <v>1236000</v>
      </c>
      <c r="I326" s="154" t="s">
        <v>103</v>
      </c>
    </row>
    <row r="327" spans="2:9" ht="15.75">
      <c r="B327" s="8">
        <v>63</v>
      </c>
      <c r="C327" s="161" t="s">
        <v>750</v>
      </c>
      <c r="D327" s="337"/>
      <c r="E327" s="160">
        <v>2006</v>
      </c>
      <c r="F327" s="337"/>
      <c r="G327" s="5">
        <v>1</v>
      </c>
      <c r="H327" s="157">
        <v>705.5</v>
      </c>
      <c r="I327" s="154" t="s">
        <v>103</v>
      </c>
    </row>
    <row r="328" spans="2:9" ht="15.75">
      <c r="B328" s="8">
        <v>64</v>
      </c>
      <c r="C328" s="161" t="s">
        <v>750</v>
      </c>
      <c r="D328" s="337"/>
      <c r="E328" s="160">
        <v>2006</v>
      </c>
      <c r="F328" s="337"/>
      <c r="G328" s="5">
        <v>1</v>
      </c>
      <c r="H328" s="157">
        <v>705.5</v>
      </c>
      <c r="I328" s="154" t="s">
        <v>103</v>
      </c>
    </row>
    <row r="329" spans="2:9" ht="15.75">
      <c r="B329" s="8">
        <v>65</v>
      </c>
      <c r="C329" s="161" t="s">
        <v>750</v>
      </c>
      <c r="D329" s="337"/>
      <c r="E329" s="160">
        <v>2006</v>
      </c>
      <c r="F329" s="337"/>
      <c r="G329" s="5">
        <v>1</v>
      </c>
      <c r="H329" s="157">
        <v>672</v>
      </c>
      <c r="I329" s="154"/>
    </row>
    <row r="330" spans="2:9" ht="15.75">
      <c r="B330" s="8">
        <v>66</v>
      </c>
      <c r="C330" s="161" t="s">
        <v>464</v>
      </c>
      <c r="D330" s="337"/>
      <c r="E330" s="160">
        <v>2006</v>
      </c>
      <c r="F330" s="337"/>
      <c r="G330" s="5">
        <v>1</v>
      </c>
      <c r="H330" s="157">
        <v>1947</v>
      </c>
      <c r="I330" s="154"/>
    </row>
    <row r="331" spans="2:9" ht="15.75">
      <c r="B331" s="8">
        <v>67</v>
      </c>
      <c r="C331" s="161" t="s">
        <v>463</v>
      </c>
      <c r="D331" s="337"/>
      <c r="E331" s="160">
        <v>2006</v>
      </c>
      <c r="F331" s="337"/>
      <c r="G331" s="5">
        <v>1</v>
      </c>
      <c r="H331" s="157">
        <v>27053.52</v>
      </c>
      <c r="I331" s="154"/>
    </row>
    <row r="332" spans="2:9" ht="15.75">
      <c r="B332" s="8">
        <v>68</v>
      </c>
      <c r="C332" s="161" t="s">
        <v>585</v>
      </c>
      <c r="D332" s="337"/>
      <c r="E332" s="160">
        <v>1997</v>
      </c>
      <c r="F332" s="337"/>
      <c r="G332" s="5">
        <v>1</v>
      </c>
      <c r="H332" s="157">
        <v>20000</v>
      </c>
      <c r="I332" s="154" t="s">
        <v>103</v>
      </c>
    </row>
    <row r="333" spans="2:9" ht="15.75">
      <c r="B333" s="8">
        <v>69</v>
      </c>
      <c r="C333" s="161" t="s">
        <v>751</v>
      </c>
      <c r="D333" s="337"/>
      <c r="E333" s="160">
        <v>1997</v>
      </c>
      <c r="F333" s="337"/>
      <c r="G333" s="5">
        <v>1</v>
      </c>
      <c r="H333" s="157">
        <v>10000</v>
      </c>
      <c r="I333" s="154" t="s">
        <v>103</v>
      </c>
    </row>
    <row r="334" spans="2:9" ht="31.5">
      <c r="B334" s="8">
        <v>70</v>
      </c>
      <c r="C334" s="161" t="s">
        <v>752</v>
      </c>
      <c r="D334" s="337"/>
      <c r="E334" s="160">
        <v>2013</v>
      </c>
      <c r="F334" s="337"/>
      <c r="G334" s="5">
        <v>1</v>
      </c>
      <c r="H334" s="157">
        <v>32291</v>
      </c>
      <c r="I334" s="154" t="s">
        <v>103</v>
      </c>
    </row>
    <row r="335" spans="2:9" ht="15.75">
      <c r="B335" s="8">
        <v>71</v>
      </c>
      <c r="C335" s="161" t="s">
        <v>462</v>
      </c>
      <c r="D335" s="337"/>
      <c r="E335" s="160">
        <v>2013</v>
      </c>
      <c r="F335" s="337"/>
      <c r="G335" s="5">
        <v>1</v>
      </c>
      <c r="H335" s="157">
        <v>50000</v>
      </c>
      <c r="I335" s="154"/>
    </row>
    <row r="336" spans="2:9" ht="15.75">
      <c r="B336" s="8">
        <v>72</v>
      </c>
      <c r="C336" s="161" t="s">
        <v>498</v>
      </c>
      <c r="D336" s="337"/>
      <c r="E336" s="159" t="s">
        <v>103</v>
      </c>
      <c r="F336" s="337"/>
      <c r="G336" s="5">
        <v>1</v>
      </c>
      <c r="H336" s="157">
        <v>133776.84</v>
      </c>
      <c r="I336" s="154" t="s">
        <v>103</v>
      </c>
    </row>
    <row r="337" spans="2:9" ht="15.75">
      <c r="B337" s="8">
        <v>73</v>
      </c>
      <c r="C337" s="161" t="s">
        <v>606</v>
      </c>
      <c r="D337" s="337"/>
      <c r="E337" s="159">
        <v>2014</v>
      </c>
      <c r="F337" s="337"/>
      <c r="G337" s="5">
        <v>1</v>
      </c>
      <c r="H337" s="157">
        <v>22000</v>
      </c>
      <c r="I337" s="154"/>
    </row>
    <row r="338" spans="2:9" ht="15.75">
      <c r="B338" s="8">
        <v>74</v>
      </c>
      <c r="C338" s="161" t="s">
        <v>526</v>
      </c>
      <c r="D338" s="337"/>
      <c r="E338" s="159">
        <v>2014</v>
      </c>
      <c r="F338" s="337"/>
      <c r="G338" s="5">
        <v>1</v>
      </c>
      <c r="H338" s="157">
        <v>20000</v>
      </c>
      <c r="I338" s="154"/>
    </row>
    <row r="339" spans="2:9" ht="15.75">
      <c r="B339" s="8">
        <v>75</v>
      </c>
      <c r="C339" s="161" t="s">
        <v>465</v>
      </c>
      <c r="D339" s="337"/>
      <c r="E339" s="159">
        <v>2014</v>
      </c>
      <c r="F339" s="337"/>
      <c r="G339" s="5">
        <v>1</v>
      </c>
      <c r="H339" s="157">
        <v>75561</v>
      </c>
      <c r="I339" s="154"/>
    </row>
    <row r="340" spans="2:9" ht="15.75">
      <c r="B340" s="8">
        <v>76</v>
      </c>
      <c r="C340" s="161" t="s">
        <v>708</v>
      </c>
      <c r="D340" s="337"/>
      <c r="E340" s="159">
        <v>2015</v>
      </c>
      <c r="F340" s="337"/>
      <c r="G340" s="5">
        <v>1</v>
      </c>
      <c r="H340" s="157">
        <v>29600</v>
      </c>
      <c r="I340" s="154"/>
    </row>
    <row r="341" spans="2:9" ht="15.75">
      <c r="B341" s="8">
        <v>77</v>
      </c>
      <c r="C341" s="161" t="s">
        <v>753</v>
      </c>
      <c r="D341" s="338"/>
      <c r="E341" s="160">
        <v>1993</v>
      </c>
      <c r="F341" s="338"/>
      <c r="G341" s="5">
        <v>1</v>
      </c>
      <c r="H341" s="157">
        <v>15513</v>
      </c>
      <c r="I341" s="154" t="s">
        <v>103</v>
      </c>
    </row>
    <row r="342" spans="2:9" ht="15.75">
      <c r="B342" s="352" t="s">
        <v>754</v>
      </c>
      <c r="C342" s="353"/>
      <c r="D342" s="353"/>
      <c r="E342" s="353"/>
      <c r="F342" s="353"/>
      <c r="G342" s="353"/>
      <c r="H342" s="353"/>
      <c r="I342" s="354"/>
    </row>
    <row r="343" spans="2:9" ht="15.75">
      <c r="B343" s="5">
        <v>1</v>
      </c>
      <c r="C343" s="177" t="s">
        <v>530</v>
      </c>
      <c r="D343" s="308" t="s">
        <v>755</v>
      </c>
      <c r="E343" s="178">
        <v>1992</v>
      </c>
      <c r="F343" s="308" t="s">
        <v>477</v>
      </c>
      <c r="G343" s="5">
        <v>1</v>
      </c>
      <c r="H343" s="178">
        <v>6935</v>
      </c>
      <c r="I343" s="176" t="s">
        <v>103</v>
      </c>
    </row>
    <row r="344" spans="2:9" ht="15.75">
      <c r="B344" s="5">
        <v>2</v>
      </c>
      <c r="C344" s="177" t="s">
        <v>756</v>
      </c>
      <c r="D344" s="348"/>
      <c r="E344" s="178">
        <v>1994</v>
      </c>
      <c r="F344" s="348"/>
      <c r="G344" s="5">
        <v>1</v>
      </c>
      <c r="H344" s="178">
        <v>12710</v>
      </c>
      <c r="I344" s="176" t="s">
        <v>103</v>
      </c>
    </row>
    <row r="345" spans="2:9" ht="15.75">
      <c r="B345" s="5">
        <v>3</v>
      </c>
      <c r="C345" s="177" t="s">
        <v>756</v>
      </c>
      <c r="D345" s="348"/>
      <c r="E345" s="178">
        <v>1994</v>
      </c>
      <c r="F345" s="348"/>
      <c r="G345" s="5">
        <v>1</v>
      </c>
      <c r="H345" s="178">
        <v>12710</v>
      </c>
      <c r="I345" s="176" t="s">
        <v>103</v>
      </c>
    </row>
    <row r="346" spans="2:9" ht="15.75">
      <c r="B346" s="5">
        <v>4</v>
      </c>
      <c r="C346" s="177" t="s">
        <v>757</v>
      </c>
      <c r="D346" s="348"/>
      <c r="E346" s="178">
        <v>1999</v>
      </c>
      <c r="F346" s="348"/>
      <c r="G346" s="5">
        <v>1</v>
      </c>
      <c r="H346" s="178">
        <v>28304</v>
      </c>
      <c r="I346" s="176" t="s">
        <v>103</v>
      </c>
    </row>
    <row r="347" spans="2:9" ht="15.75">
      <c r="B347" s="5">
        <v>5</v>
      </c>
      <c r="C347" s="177" t="s">
        <v>758</v>
      </c>
      <c r="D347" s="348"/>
      <c r="E347" s="178">
        <v>2004</v>
      </c>
      <c r="F347" s="348"/>
      <c r="G347" s="5">
        <v>1</v>
      </c>
      <c r="H347" s="178">
        <v>13886</v>
      </c>
      <c r="I347" s="176" t="s">
        <v>103</v>
      </c>
    </row>
    <row r="348" spans="2:9" ht="15.75">
      <c r="B348" s="5">
        <v>6</v>
      </c>
      <c r="C348" s="177" t="s">
        <v>757</v>
      </c>
      <c r="D348" s="348"/>
      <c r="E348" s="178">
        <v>2011</v>
      </c>
      <c r="F348" s="348"/>
      <c r="G348" s="5">
        <v>1</v>
      </c>
      <c r="H348" s="178">
        <v>17000</v>
      </c>
      <c r="I348" s="176" t="s">
        <v>103</v>
      </c>
    </row>
    <row r="349" spans="2:9" ht="15.75">
      <c r="B349" s="5">
        <v>7</v>
      </c>
      <c r="C349" s="177" t="s">
        <v>759</v>
      </c>
      <c r="D349" s="348"/>
      <c r="E349" s="178">
        <v>2011</v>
      </c>
      <c r="F349" s="348"/>
      <c r="G349" s="5">
        <v>1</v>
      </c>
      <c r="H349" s="178">
        <v>3000</v>
      </c>
      <c r="I349" s="176" t="s">
        <v>103</v>
      </c>
    </row>
    <row r="350" spans="2:9" ht="15.75">
      <c r="B350" s="5">
        <v>8</v>
      </c>
      <c r="C350" s="177" t="s">
        <v>760</v>
      </c>
      <c r="D350" s="348"/>
      <c r="E350" s="178">
        <v>2000</v>
      </c>
      <c r="F350" s="348"/>
      <c r="G350" s="5">
        <v>1</v>
      </c>
      <c r="H350" s="178">
        <v>49583</v>
      </c>
      <c r="I350" s="176" t="s">
        <v>103</v>
      </c>
    </row>
    <row r="351" spans="2:9" ht="15.75">
      <c r="B351" s="5">
        <v>9</v>
      </c>
      <c r="C351" s="177" t="s">
        <v>756</v>
      </c>
      <c r="D351" s="348"/>
      <c r="E351" s="178">
        <v>2011</v>
      </c>
      <c r="F351" s="348"/>
      <c r="G351" s="5">
        <v>1</v>
      </c>
      <c r="H351" s="178">
        <v>44226</v>
      </c>
      <c r="I351" s="176" t="s">
        <v>103</v>
      </c>
    </row>
    <row r="352" spans="2:9" ht="15.75">
      <c r="B352" s="5">
        <v>10</v>
      </c>
      <c r="C352" s="177" t="s">
        <v>759</v>
      </c>
      <c r="D352" s="348"/>
      <c r="E352" s="178">
        <v>2005</v>
      </c>
      <c r="F352" s="348"/>
      <c r="G352" s="5">
        <v>1</v>
      </c>
      <c r="H352" s="178">
        <v>2119</v>
      </c>
      <c r="I352" s="176" t="s">
        <v>103</v>
      </c>
    </row>
    <row r="353" spans="2:9" ht="15.75">
      <c r="B353" s="5">
        <v>11</v>
      </c>
      <c r="C353" s="177" t="s">
        <v>761</v>
      </c>
      <c r="D353" s="348"/>
      <c r="E353" s="178">
        <v>2008</v>
      </c>
      <c r="F353" s="348"/>
      <c r="G353" s="5">
        <v>1</v>
      </c>
      <c r="H353" s="178">
        <v>45000</v>
      </c>
      <c r="I353" s="176" t="s">
        <v>103</v>
      </c>
    </row>
    <row r="354" spans="2:9" ht="15.75">
      <c r="B354" s="5">
        <v>12</v>
      </c>
      <c r="C354" s="177" t="s">
        <v>762</v>
      </c>
      <c r="D354" s="348"/>
      <c r="E354" s="178">
        <v>2011</v>
      </c>
      <c r="F354" s="348"/>
      <c r="G354" s="5">
        <v>1</v>
      </c>
      <c r="H354" s="178">
        <v>6613</v>
      </c>
      <c r="I354" s="176" t="s">
        <v>103</v>
      </c>
    </row>
    <row r="355" spans="2:9" ht="15.75">
      <c r="B355" s="5">
        <v>13</v>
      </c>
      <c r="C355" s="177" t="s">
        <v>763</v>
      </c>
      <c r="D355" s="348"/>
      <c r="E355" s="178">
        <v>2008</v>
      </c>
      <c r="F355" s="348"/>
      <c r="G355" s="5">
        <v>1</v>
      </c>
      <c r="H355" s="178">
        <v>160752</v>
      </c>
      <c r="I355" s="176" t="s">
        <v>103</v>
      </c>
    </row>
    <row r="356" spans="2:9" ht="15.75">
      <c r="B356" s="5">
        <v>14</v>
      </c>
      <c r="C356" s="177" t="s">
        <v>764</v>
      </c>
      <c r="D356" s="348"/>
      <c r="E356" s="178">
        <v>2008</v>
      </c>
      <c r="F356" s="348"/>
      <c r="G356" s="5">
        <v>1</v>
      </c>
      <c r="H356" s="178">
        <v>2800</v>
      </c>
      <c r="I356" s="176" t="s">
        <v>103</v>
      </c>
    </row>
    <row r="357" spans="2:9" ht="15.75">
      <c r="B357" s="5">
        <v>15</v>
      </c>
      <c r="C357" s="177" t="s">
        <v>765</v>
      </c>
      <c r="D357" s="348"/>
      <c r="E357" s="178">
        <v>1992</v>
      </c>
      <c r="F357" s="348"/>
      <c r="G357" s="5">
        <v>1</v>
      </c>
      <c r="H357" s="178">
        <v>13062</v>
      </c>
      <c r="I357" s="176" t="s">
        <v>103</v>
      </c>
    </row>
    <row r="358" spans="2:9" ht="15.75">
      <c r="B358" s="5">
        <v>16</v>
      </c>
      <c r="C358" s="177" t="s">
        <v>766</v>
      </c>
      <c r="D358" s="348"/>
      <c r="E358" s="178">
        <v>1991</v>
      </c>
      <c r="F358" s="348"/>
      <c r="G358" s="5">
        <v>1</v>
      </c>
      <c r="H358" s="178">
        <v>3018</v>
      </c>
      <c r="I358" s="176" t="s">
        <v>103</v>
      </c>
    </row>
    <row r="359" spans="2:9" ht="15.75">
      <c r="B359" s="5">
        <v>17</v>
      </c>
      <c r="C359" s="177" t="s">
        <v>767</v>
      </c>
      <c r="D359" s="348"/>
      <c r="E359" s="178">
        <v>2007</v>
      </c>
      <c r="F359" s="348"/>
      <c r="G359" s="5">
        <v>1</v>
      </c>
      <c r="H359" s="178">
        <v>13570</v>
      </c>
      <c r="I359" s="176" t="s">
        <v>103</v>
      </c>
    </row>
    <row r="360" spans="2:9" ht="15.75">
      <c r="B360" s="5">
        <v>18</v>
      </c>
      <c r="C360" s="177" t="s">
        <v>768</v>
      </c>
      <c r="D360" s="348"/>
      <c r="E360" s="178">
        <v>2007</v>
      </c>
      <c r="F360" s="348"/>
      <c r="G360" s="5">
        <v>1</v>
      </c>
      <c r="H360" s="178">
        <v>12670</v>
      </c>
      <c r="I360" s="176" t="s">
        <v>103</v>
      </c>
    </row>
    <row r="361" spans="2:9" ht="15.75">
      <c r="B361" s="5">
        <v>19</v>
      </c>
      <c r="C361" s="177" t="s">
        <v>769</v>
      </c>
      <c r="D361" s="348"/>
      <c r="E361" s="178">
        <v>2007</v>
      </c>
      <c r="F361" s="348"/>
      <c r="G361" s="5">
        <v>1</v>
      </c>
      <c r="H361" s="178">
        <v>13389</v>
      </c>
      <c r="I361" s="176" t="s">
        <v>103</v>
      </c>
    </row>
    <row r="362" spans="2:9" ht="15.75">
      <c r="B362" s="5">
        <v>20</v>
      </c>
      <c r="C362" s="177" t="s">
        <v>762</v>
      </c>
      <c r="D362" s="348"/>
      <c r="E362" s="178">
        <v>2007</v>
      </c>
      <c r="F362" s="348"/>
      <c r="G362" s="5">
        <v>1</v>
      </c>
      <c r="H362" s="178">
        <v>5150</v>
      </c>
      <c r="I362" s="176" t="s">
        <v>103</v>
      </c>
    </row>
    <row r="363" spans="2:9" ht="15.75">
      <c r="B363" s="5">
        <v>21</v>
      </c>
      <c r="C363" s="177" t="s">
        <v>770</v>
      </c>
      <c r="D363" s="348"/>
      <c r="E363" s="178">
        <v>2007</v>
      </c>
      <c r="F363" s="348"/>
      <c r="G363" s="5">
        <v>1</v>
      </c>
      <c r="H363" s="178">
        <v>6659</v>
      </c>
      <c r="I363" s="176" t="s">
        <v>103</v>
      </c>
    </row>
    <row r="364" spans="2:9" ht="15.75">
      <c r="B364" s="5">
        <v>22</v>
      </c>
      <c r="C364" s="177" t="s">
        <v>771</v>
      </c>
      <c r="D364" s="348"/>
      <c r="E364" s="178">
        <v>2007</v>
      </c>
      <c r="F364" s="348"/>
      <c r="G364" s="5">
        <v>1</v>
      </c>
      <c r="H364" s="178">
        <v>7290</v>
      </c>
      <c r="I364" s="176" t="s">
        <v>103</v>
      </c>
    </row>
    <row r="365" spans="2:9" ht="15.75">
      <c r="B365" s="5">
        <v>23</v>
      </c>
      <c r="C365" s="177" t="s">
        <v>760</v>
      </c>
      <c r="D365" s="348"/>
      <c r="E365" s="178">
        <v>2007</v>
      </c>
      <c r="F365" s="348"/>
      <c r="G365" s="5">
        <v>1</v>
      </c>
      <c r="H365" s="178">
        <v>30285</v>
      </c>
      <c r="I365" s="176" t="s">
        <v>103</v>
      </c>
    </row>
    <row r="366" spans="2:9" ht="15.75">
      <c r="B366" s="5">
        <v>24</v>
      </c>
      <c r="C366" s="177" t="s">
        <v>772</v>
      </c>
      <c r="D366" s="348"/>
      <c r="E366" s="178">
        <v>1992</v>
      </c>
      <c r="F366" s="348"/>
      <c r="G366" s="5">
        <v>1</v>
      </c>
      <c r="H366" s="178">
        <v>5792</v>
      </c>
      <c r="I366" s="176" t="s">
        <v>103</v>
      </c>
    </row>
    <row r="367" spans="2:9" ht="15.75">
      <c r="B367" s="5">
        <v>25</v>
      </c>
      <c r="C367" s="177" t="s">
        <v>773</v>
      </c>
      <c r="D367" s="348"/>
      <c r="E367" s="178">
        <v>1992</v>
      </c>
      <c r="F367" s="348"/>
      <c r="G367" s="5">
        <v>1</v>
      </c>
      <c r="H367" s="178">
        <v>14587</v>
      </c>
      <c r="I367" s="176" t="s">
        <v>103</v>
      </c>
    </row>
    <row r="368" spans="2:9" ht="15.75">
      <c r="B368" s="5">
        <v>26</v>
      </c>
      <c r="C368" s="177" t="s">
        <v>774</v>
      </c>
      <c r="D368" s="348"/>
      <c r="E368" s="178">
        <v>1988</v>
      </c>
      <c r="F368" s="348"/>
      <c r="G368" s="5">
        <v>1</v>
      </c>
      <c r="H368" s="178">
        <v>1184</v>
      </c>
      <c r="I368" s="176" t="s">
        <v>103</v>
      </c>
    </row>
    <row r="369" spans="2:9" ht="15.75">
      <c r="B369" s="5">
        <v>27</v>
      </c>
      <c r="C369" s="177" t="s">
        <v>775</v>
      </c>
      <c r="D369" s="348"/>
      <c r="E369" s="178">
        <v>1987</v>
      </c>
      <c r="F369" s="348"/>
      <c r="G369" s="5">
        <v>1</v>
      </c>
      <c r="H369" s="178">
        <v>4049</v>
      </c>
      <c r="I369" s="176" t="s">
        <v>103</v>
      </c>
    </row>
    <row r="370" spans="2:9" ht="15.75">
      <c r="B370" s="5">
        <v>28</v>
      </c>
      <c r="C370" s="177" t="s">
        <v>776</v>
      </c>
      <c r="D370" s="348"/>
      <c r="E370" s="178">
        <v>1993</v>
      </c>
      <c r="F370" s="348"/>
      <c r="G370" s="5">
        <v>1</v>
      </c>
      <c r="H370" s="178">
        <v>13911</v>
      </c>
      <c r="I370" s="176" t="s">
        <v>103</v>
      </c>
    </row>
    <row r="371" spans="2:9" ht="15.75">
      <c r="B371" s="5">
        <v>29</v>
      </c>
      <c r="C371" s="177" t="s">
        <v>761</v>
      </c>
      <c r="D371" s="348"/>
      <c r="E371" s="178">
        <v>1993</v>
      </c>
      <c r="F371" s="348"/>
      <c r="G371" s="5">
        <v>1</v>
      </c>
      <c r="H371" s="178">
        <v>11721</v>
      </c>
      <c r="I371" s="176" t="s">
        <v>103</v>
      </c>
    </row>
    <row r="372" spans="2:9" ht="15.75">
      <c r="B372" s="5">
        <v>30</v>
      </c>
      <c r="C372" s="177" t="s">
        <v>777</v>
      </c>
      <c r="D372" s="348"/>
      <c r="E372" s="178">
        <v>1993</v>
      </c>
      <c r="F372" s="348"/>
      <c r="G372" s="5">
        <v>1</v>
      </c>
      <c r="H372" s="178">
        <v>2159</v>
      </c>
      <c r="I372" s="176" t="s">
        <v>103</v>
      </c>
    </row>
    <row r="373" spans="2:9" s="193" customFormat="1" ht="15.75">
      <c r="B373" s="5">
        <v>31</v>
      </c>
      <c r="C373" s="195" t="s">
        <v>778</v>
      </c>
      <c r="D373" s="348"/>
      <c r="E373" s="196">
        <v>2005</v>
      </c>
      <c r="F373" s="348"/>
      <c r="G373" s="194">
        <v>1</v>
      </c>
      <c r="H373" s="196">
        <v>1338355</v>
      </c>
      <c r="I373" s="197" t="s">
        <v>103</v>
      </c>
    </row>
    <row r="374" spans="2:9" ht="15.75">
      <c r="B374" s="5">
        <v>33</v>
      </c>
      <c r="C374" s="177" t="s">
        <v>779</v>
      </c>
      <c r="D374" s="348"/>
      <c r="E374" s="178">
        <v>1977</v>
      </c>
      <c r="F374" s="348"/>
      <c r="G374" s="5">
        <v>1</v>
      </c>
      <c r="H374" s="178">
        <v>6602</v>
      </c>
      <c r="I374" s="176" t="s">
        <v>103</v>
      </c>
    </row>
    <row r="375" spans="2:9" ht="15.75">
      <c r="B375" s="5">
        <v>34</v>
      </c>
      <c r="C375" s="177" t="s">
        <v>780</v>
      </c>
      <c r="D375" s="348"/>
      <c r="E375" s="178">
        <v>2007</v>
      </c>
      <c r="F375" s="348"/>
      <c r="G375" s="5">
        <v>1</v>
      </c>
      <c r="H375" s="178">
        <v>20729</v>
      </c>
      <c r="I375" s="176" t="s">
        <v>103</v>
      </c>
    </row>
    <row r="376" spans="2:9" ht="15.75">
      <c r="B376" s="5">
        <v>35</v>
      </c>
      <c r="C376" s="177" t="s">
        <v>781</v>
      </c>
      <c r="D376" s="348"/>
      <c r="E376" s="178">
        <v>2007</v>
      </c>
      <c r="F376" s="348"/>
      <c r="G376" s="5">
        <v>1</v>
      </c>
      <c r="H376" s="178">
        <v>7579</v>
      </c>
      <c r="I376" s="176" t="s">
        <v>103</v>
      </c>
    </row>
    <row r="377" spans="2:9" ht="15.75">
      <c r="B377" s="5">
        <v>36</v>
      </c>
      <c r="C377" s="177" t="s">
        <v>782</v>
      </c>
      <c r="D377" s="348"/>
      <c r="E377" s="178">
        <v>2007</v>
      </c>
      <c r="F377" s="348"/>
      <c r="G377" s="5">
        <v>1</v>
      </c>
      <c r="H377" s="178">
        <v>1799</v>
      </c>
      <c r="I377" s="176" t="s">
        <v>103</v>
      </c>
    </row>
    <row r="378" spans="2:9" ht="15.75">
      <c r="B378" s="5">
        <v>37</v>
      </c>
      <c r="C378" s="177" t="s">
        <v>783</v>
      </c>
      <c r="D378" s="348"/>
      <c r="E378" s="178">
        <v>2007</v>
      </c>
      <c r="F378" s="348"/>
      <c r="G378" s="5">
        <v>1</v>
      </c>
      <c r="H378" s="178">
        <v>3350</v>
      </c>
      <c r="I378" s="176" t="s">
        <v>103</v>
      </c>
    </row>
    <row r="379" spans="2:9" ht="31.5">
      <c r="B379" s="5">
        <v>38</v>
      </c>
      <c r="C379" s="177" t="s">
        <v>784</v>
      </c>
      <c r="D379" s="348"/>
      <c r="E379" s="178">
        <v>2014</v>
      </c>
      <c r="F379" s="348"/>
      <c r="G379" s="5"/>
      <c r="H379" s="178">
        <v>85500</v>
      </c>
      <c r="I379" s="176" t="s">
        <v>103</v>
      </c>
    </row>
    <row r="380" spans="2:9" ht="31.5">
      <c r="B380" s="5">
        <v>39</v>
      </c>
      <c r="C380" s="177" t="s">
        <v>785</v>
      </c>
      <c r="D380" s="348"/>
      <c r="E380" s="178">
        <v>2014</v>
      </c>
      <c r="F380" s="348"/>
      <c r="G380" s="5">
        <v>1</v>
      </c>
      <c r="H380" s="178">
        <v>24500</v>
      </c>
      <c r="I380" s="176" t="s">
        <v>103</v>
      </c>
    </row>
    <row r="381" spans="2:9" ht="15.75">
      <c r="B381" s="5">
        <v>40</v>
      </c>
      <c r="C381" s="177" t="s">
        <v>583</v>
      </c>
      <c r="D381" s="348"/>
      <c r="E381" s="178" t="s">
        <v>103</v>
      </c>
      <c r="F381" s="348"/>
      <c r="G381" s="5"/>
      <c r="H381" s="178">
        <v>3622</v>
      </c>
      <c r="I381" s="176" t="s">
        <v>103</v>
      </c>
    </row>
    <row r="382" spans="2:9" ht="15.75">
      <c r="B382" s="5">
        <v>41</v>
      </c>
      <c r="C382" s="177" t="s">
        <v>786</v>
      </c>
      <c r="D382" s="348"/>
      <c r="E382" s="178" t="s">
        <v>103</v>
      </c>
      <c r="F382" s="348"/>
      <c r="G382" s="5">
        <v>1</v>
      </c>
      <c r="H382" s="178">
        <v>1098</v>
      </c>
      <c r="I382" s="176" t="s">
        <v>103</v>
      </c>
    </row>
    <row r="383" spans="2:9" ht="15.75">
      <c r="B383" s="5">
        <v>42</v>
      </c>
      <c r="C383" s="177" t="s">
        <v>596</v>
      </c>
      <c r="D383" s="348"/>
      <c r="E383" s="178" t="s">
        <v>103</v>
      </c>
      <c r="F383" s="348"/>
      <c r="G383" s="5">
        <v>1</v>
      </c>
      <c r="H383" s="178">
        <v>3010</v>
      </c>
      <c r="I383" s="176" t="s">
        <v>103</v>
      </c>
    </row>
    <row r="384" spans="2:9" ht="15.75">
      <c r="B384" s="5">
        <v>43</v>
      </c>
      <c r="C384" s="177" t="s">
        <v>787</v>
      </c>
      <c r="D384" s="348"/>
      <c r="E384" s="178" t="s">
        <v>103</v>
      </c>
      <c r="F384" s="348"/>
      <c r="G384" s="5">
        <v>1</v>
      </c>
      <c r="H384" s="178">
        <v>1200</v>
      </c>
      <c r="I384" s="176" t="s">
        <v>103</v>
      </c>
    </row>
    <row r="385" spans="2:9" ht="15.75">
      <c r="B385" s="5">
        <v>44</v>
      </c>
      <c r="C385" s="177" t="s">
        <v>787</v>
      </c>
      <c r="D385" s="348"/>
      <c r="E385" s="178" t="s">
        <v>103</v>
      </c>
      <c r="F385" s="348"/>
      <c r="G385" s="5">
        <v>1</v>
      </c>
      <c r="H385" s="178">
        <v>2886</v>
      </c>
      <c r="I385" s="176" t="s">
        <v>103</v>
      </c>
    </row>
    <row r="386" spans="2:9" ht="15.75">
      <c r="B386" s="5">
        <v>45</v>
      </c>
      <c r="C386" s="177" t="s">
        <v>788</v>
      </c>
      <c r="D386" s="348"/>
      <c r="E386" s="178" t="s">
        <v>103</v>
      </c>
      <c r="F386" s="348"/>
      <c r="G386" s="5">
        <v>1</v>
      </c>
      <c r="H386" s="178">
        <v>2500</v>
      </c>
      <c r="I386" s="176" t="s">
        <v>103</v>
      </c>
    </row>
    <row r="387" spans="2:9" ht="15.75">
      <c r="B387" s="5">
        <v>46</v>
      </c>
      <c r="C387" s="177" t="s">
        <v>757</v>
      </c>
      <c r="D387" s="348"/>
      <c r="E387" s="178" t="s">
        <v>103</v>
      </c>
      <c r="F387" s="348"/>
      <c r="G387" s="5">
        <v>1</v>
      </c>
      <c r="H387" s="178">
        <v>9048</v>
      </c>
      <c r="I387" s="176" t="s">
        <v>103</v>
      </c>
    </row>
    <row r="388" spans="2:9" ht="15.75">
      <c r="B388" s="5">
        <v>47</v>
      </c>
      <c r="C388" s="177" t="s">
        <v>756</v>
      </c>
      <c r="D388" s="348"/>
      <c r="E388" s="178" t="s">
        <v>103</v>
      </c>
      <c r="F388" s="348"/>
      <c r="G388" s="5">
        <v>1</v>
      </c>
      <c r="H388" s="178">
        <v>4700</v>
      </c>
      <c r="I388" s="176" t="s">
        <v>103</v>
      </c>
    </row>
    <row r="389" spans="2:9" ht="15.75">
      <c r="B389" s="5">
        <v>48</v>
      </c>
      <c r="C389" s="177" t="s">
        <v>768</v>
      </c>
      <c r="D389" s="348"/>
      <c r="E389" s="178" t="s">
        <v>103</v>
      </c>
      <c r="F389" s="348"/>
      <c r="G389" s="5">
        <v>1</v>
      </c>
      <c r="H389" s="178">
        <v>5834</v>
      </c>
      <c r="I389" s="176" t="s">
        <v>103</v>
      </c>
    </row>
    <row r="390" spans="2:9" ht="15.75">
      <c r="B390" s="5">
        <v>49</v>
      </c>
      <c r="C390" s="177" t="s">
        <v>789</v>
      </c>
      <c r="D390" s="348"/>
      <c r="E390" s="178" t="s">
        <v>103</v>
      </c>
      <c r="F390" s="348"/>
      <c r="G390" s="5">
        <v>1</v>
      </c>
      <c r="H390" s="178">
        <v>4867</v>
      </c>
      <c r="I390" s="176" t="s">
        <v>103</v>
      </c>
    </row>
    <row r="391" spans="2:9" ht="15.75">
      <c r="B391" s="5">
        <v>50</v>
      </c>
      <c r="C391" s="177" t="s">
        <v>790</v>
      </c>
      <c r="D391" s="348"/>
      <c r="E391" s="178" t="s">
        <v>103</v>
      </c>
      <c r="F391" s="348"/>
      <c r="G391" s="5">
        <v>1</v>
      </c>
      <c r="H391" s="178">
        <v>500</v>
      </c>
      <c r="I391" s="176" t="s">
        <v>103</v>
      </c>
    </row>
    <row r="392" spans="2:9" ht="15.75">
      <c r="B392" s="5">
        <v>51</v>
      </c>
      <c r="C392" s="177" t="s">
        <v>791</v>
      </c>
      <c r="D392" s="348"/>
      <c r="E392" s="178" t="s">
        <v>103</v>
      </c>
      <c r="F392" s="348"/>
      <c r="G392" s="5">
        <v>1</v>
      </c>
      <c r="H392" s="178">
        <v>829</v>
      </c>
      <c r="I392" s="176" t="s">
        <v>103</v>
      </c>
    </row>
    <row r="393" spans="2:9" ht="15.75">
      <c r="B393" s="5">
        <v>52</v>
      </c>
      <c r="C393" s="177" t="s">
        <v>836</v>
      </c>
      <c r="D393" s="348"/>
      <c r="E393" s="178">
        <v>2013</v>
      </c>
      <c r="F393" s="348"/>
      <c r="G393" s="5">
        <v>1</v>
      </c>
      <c r="H393" s="178">
        <v>604</v>
      </c>
      <c r="I393" s="176"/>
    </row>
    <row r="394" spans="2:9" ht="15.75">
      <c r="B394" s="5">
        <v>53</v>
      </c>
      <c r="C394" s="177" t="s">
        <v>787</v>
      </c>
      <c r="D394" s="348"/>
      <c r="E394" s="178" t="s">
        <v>103</v>
      </c>
      <c r="F394" s="348"/>
      <c r="G394" s="5">
        <v>1</v>
      </c>
      <c r="H394" s="178">
        <v>2491</v>
      </c>
      <c r="I394" s="176" t="s">
        <v>103</v>
      </c>
    </row>
    <row r="395" spans="2:9" ht="63">
      <c r="B395" s="5">
        <v>54</v>
      </c>
      <c r="C395" s="179" t="s">
        <v>792</v>
      </c>
      <c r="D395" s="348"/>
      <c r="E395" s="178">
        <v>2015</v>
      </c>
      <c r="F395" s="348"/>
      <c r="G395" s="5">
        <v>1</v>
      </c>
      <c r="H395" s="178">
        <v>241760</v>
      </c>
      <c r="I395" s="176" t="s">
        <v>103</v>
      </c>
    </row>
    <row r="396" spans="2:9" ht="63">
      <c r="B396" s="5">
        <v>55</v>
      </c>
      <c r="C396" s="179" t="s">
        <v>793</v>
      </c>
      <c r="D396" s="348"/>
      <c r="E396" s="178">
        <v>2015</v>
      </c>
      <c r="F396" s="348"/>
      <c r="G396" s="5"/>
      <c r="H396" s="178">
        <v>86120</v>
      </c>
      <c r="I396" s="176" t="s">
        <v>103</v>
      </c>
    </row>
    <row r="397" spans="2:9" ht="15.75">
      <c r="B397" s="5">
        <v>56</v>
      </c>
      <c r="C397" s="179" t="s">
        <v>794</v>
      </c>
      <c r="D397" s="348"/>
      <c r="E397" s="178">
        <v>2015</v>
      </c>
      <c r="F397" s="348"/>
      <c r="G397" s="5"/>
      <c r="H397" s="178">
        <v>810</v>
      </c>
      <c r="I397" s="176" t="s">
        <v>103</v>
      </c>
    </row>
    <row r="398" spans="2:9" ht="15.75">
      <c r="B398" s="5">
        <v>57</v>
      </c>
      <c r="C398" s="179" t="s">
        <v>1050</v>
      </c>
      <c r="D398" s="348"/>
      <c r="E398" s="178">
        <v>2015</v>
      </c>
      <c r="F398" s="348"/>
      <c r="G398" s="5"/>
      <c r="H398" s="178">
        <v>14800</v>
      </c>
      <c r="I398" s="176" t="s">
        <v>103</v>
      </c>
    </row>
    <row r="399" spans="2:9" ht="15.75">
      <c r="B399" s="5">
        <v>58</v>
      </c>
      <c r="C399" s="179" t="s">
        <v>795</v>
      </c>
      <c r="D399" s="348"/>
      <c r="E399" s="178">
        <v>2015</v>
      </c>
      <c r="F399" s="348"/>
      <c r="G399" s="5"/>
      <c r="H399" s="178">
        <v>8500</v>
      </c>
      <c r="I399" s="176" t="s">
        <v>103</v>
      </c>
    </row>
    <row r="400" spans="2:9" ht="15.75">
      <c r="B400" s="5">
        <v>59</v>
      </c>
      <c r="C400" s="179" t="s">
        <v>796</v>
      </c>
      <c r="D400" s="348"/>
      <c r="E400" s="178">
        <v>2015</v>
      </c>
      <c r="F400" s="348"/>
      <c r="G400" s="5"/>
      <c r="H400" s="178">
        <v>39000</v>
      </c>
      <c r="I400" s="176" t="s">
        <v>103</v>
      </c>
    </row>
    <row r="401" spans="2:9" ht="15.75">
      <c r="B401" s="5">
        <v>60</v>
      </c>
      <c r="C401" s="179" t="s">
        <v>1051</v>
      </c>
      <c r="D401" s="348"/>
      <c r="E401" s="178">
        <v>2015</v>
      </c>
      <c r="F401" s="348"/>
      <c r="G401" s="5">
        <v>2</v>
      </c>
      <c r="H401" s="178">
        <v>6300</v>
      </c>
      <c r="I401" s="176" t="s">
        <v>103</v>
      </c>
    </row>
    <row r="402" spans="2:9" ht="15.75">
      <c r="B402" s="5">
        <v>61</v>
      </c>
      <c r="C402" s="179" t="s">
        <v>797</v>
      </c>
      <c r="D402" s="348"/>
      <c r="E402" s="178">
        <v>2015</v>
      </c>
      <c r="F402" s="348"/>
      <c r="G402" s="5"/>
      <c r="H402" s="178">
        <v>9000</v>
      </c>
      <c r="I402" s="176" t="s">
        <v>103</v>
      </c>
    </row>
    <row r="403" spans="2:9" ht="15.75">
      <c r="B403" s="5">
        <v>62</v>
      </c>
      <c r="C403" s="179" t="s">
        <v>461</v>
      </c>
      <c r="D403" s="348"/>
      <c r="E403" s="178">
        <v>2015</v>
      </c>
      <c r="F403" s="348"/>
      <c r="G403" s="5"/>
      <c r="H403" s="178">
        <v>12600</v>
      </c>
      <c r="I403" s="176" t="s">
        <v>103</v>
      </c>
    </row>
    <row r="404" spans="2:9" ht="15.75">
      <c r="B404" s="5">
        <v>63</v>
      </c>
      <c r="C404" s="179" t="s">
        <v>460</v>
      </c>
      <c r="D404" s="348"/>
      <c r="E404" s="178">
        <v>2015</v>
      </c>
      <c r="F404" s="348"/>
      <c r="G404" s="5"/>
      <c r="H404" s="178">
        <v>5000</v>
      </c>
      <c r="I404" s="176" t="s">
        <v>103</v>
      </c>
    </row>
    <row r="405" spans="2:9" ht="31.5">
      <c r="B405" s="5">
        <v>64</v>
      </c>
      <c r="C405" s="179" t="s">
        <v>459</v>
      </c>
      <c r="D405" s="348"/>
      <c r="E405" s="178">
        <v>2015</v>
      </c>
      <c r="F405" s="348"/>
      <c r="G405" s="5">
        <v>1</v>
      </c>
      <c r="H405" s="178">
        <v>12000</v>
      </c>
      <c r="I405" s="176" t="s">
        <v>103</v>
      </c>
    </row>
    <row r="406" spans="2:9" ht="31.5">
      <c r="B406" s="5">
        <v>65</v>
      </c>
      <c r="C406" s="179" t="s">
        <v>458</v>
      </c>
      <c r="D406" s="348"/>
      <c r="E406" s="178">
        <v>2015</v>
      </c>
      <c r="F406" s="348"/>
      <c r="G406" s="5">
        <v>1</v>
      </c>
      <c r="H406" s="178">
        <v>39564</v>
      </c>
      <c r="I406" s="176"/>
    </row>
    <row r="407" spans="2:9" ht="15.75">
      <c r="B407" s="5">
        <v>66</v>
      </c>
      <c r="C407" s="179" t="s">
        <v>1052</v>
      </c>
      <c r="D407" s="348"/>
      <c r="E407" s="178">
        <v>2016</v>
      </c>
      <c r="F407" s="348"/>
      <c r="G407" s="5">
        <v>1</v>
      </c>
      <c r="H407" s="178">
        <v>1100</v>
      </c>
      <c r="I407" s="176"/>
    </row>
    <row r="408" spans="2:9" ht="15.75">
      <c r="B408" s="5">
        <v>67</v>
      </c>
      <c r="C408" s="179" t="s">
        <v>1053</v>
      </c>
      <c r="D408" s="348"/>
      <c r="E408" s="178">
        <v>2015</v>
      </c>
      <c r="F408" s="348"/>
      <c r="G408" s="5">
        <v>4</v>
      </c>
      <c r="H408" s="178">
        <f>4869*4</f>
        <v>19476</v>
      </c>
      <c r="I408" s="176"/>
    </row>
    <row r="409" spans="2:9" ht="15.75">
      <c r="B409" s="5">
        <v>68</v>
      </c>
      <c r="C409" s="179" t="s">
        <v>1054</v>
      </c>
      <c r="D409" s="348"/>
      <c r="E409" s="178">
        <v>2015</v>
      </c>
      <c r="F409" s="348"/>
      <c r="G409" s="5">
        <v>7</v>
      </c>
      <c r="H409" s="178">
        <v>31850</v>
      </c>
      <c r="I409" s="176"/>
    </row>
    <row r="410" spans="2:9" ht="15.75">
      <c r="B410" s="5">
        <v>69</v>
      </c>
      <c r="C410" s="179" t="s">
        <v>811</v>
      </c>
      <c r="D410" s="348"/>
      <c r="E410" s="178">
        <v>2015</v>
      </c>
      <c r="F410" s="348"/>
      <c r="G410" s="5">
        <v>20</v>
      </c>
      <c r="H410" s="178">
        <v>14487</v>
      </c>
      <c r="I410" s="176"/>
    </row>
    <row r="411" spans="2:9" ht="15.75">
      <c r="B411" s="5">
        <v>70</v>
      </c>
      <c r="C411" s="179" t="s">
        <v>1055</v>
      </c>
      <c r="D411" s="348"/>
      <c r="E411" s="178">
        <v>2015</v>
      </c>
      <c r="F411" s="348"/>
      <c r="G411" s="5">
        <v>5</v>
      </c>
      <c r="H411" s="178">
        <v>9333</v>
      </c>
      <c r="I411" s="176"/>
    </row>
    <row r="412" spans="2:9" ht="15.75">
      <c r="B412" s="5">
        <v>71</v>
      </c>
      <c r="C412" s="179" t="s">
        <v>788</v>
      </c>
      <c r="D412" s="348"/>
      <c r="E412" s="178">
        <v>2016</v>
      </c>
      <c r="F412" s="348"/>
      <c r="G412" s="5">
        <v>1</v>
      </c>
      <c r="H412" s="178">
        <v>17400</v>
      </c>
      <c r="I412" s="176"/>
    </row>
    <row r="413" spans="2:9" ht="15.75">
      <c r="B413" s="5">
        <v>72</v>
      </c>
      <c r="C413" s="179" t="s">
        <v>788</v>
      </c>
      <c r="D413" s="348"/>
      <c r="E413" s="178">
        <v>2017</v>
      </c>
      <c r="F413" s="348"/>
      <c r="G413" s="5">
        <v>1</v>
      </c>
      <c r="H413" s="178">
        <v>39982</v>
      </c>
      <c r="I413" s="176"/>
    </row>
    <row r="414" spans="2:9" s="180" customFormat="1" ht="12.75" customHeight="1">
      <c r="B414" s="369" t="s">
        <v>798</v>
      </c>
      <c r="C414" s="370"/>
      <c r="D414" s="370"/>
      <c r="E414" s="370"/>
      <c r="F414" s="370"/>
      <c r="G414" s="370"/>
      <c r="H414" s="370"/>
      <c r="I414" s="371"/>
    </row>
    <row r="415" spans="2:9" ht="15.75">
      <c r="B415" s="8">
        <v>1</v>
      </c>
      <c r="C415" s="151" t="s">
        <v>799</v>
      </c>
      <c r="D415" s="336" t="s">
        <v>476</v>
      </c>
      <c r="E415" s="159">
        <v>2006</v>
      </c>
      <c r="F415" s="336" t="s">
        <v>477</v>
      </c>
      <c r="G415" s="5">
        <v>1</v>
      </c>
      <c r="H415" s="157" t="s">
        <v>800</v>
      </c>
      <c r="I415" s="154" t="s">
        <v>103</v>
      </c>
    </row>
    <row r="416" spans="2:9" ht="15.75">
      <c r="B416" s="8">
        <v>2</v>
      </c>
      <c r="C416" s="151" t="s">
        <v>624</v>
      </c>
      <c r="D416" s="337"/>
      <c r="E416" s="160">
        <v>2006</v>
      </c>
      <c r="F416" s="337"/>
      <c r="G416" s="5">
        <v>1</v>
      </c>
      <c r="H416" s="157" t="s">
        <v>801</v>
      </c>
      <c r="I416" s="154" t="s">
        <v>103</v>
      </c>
    </row>
    <row r="417" spans="2:9" ht="15.75">
      <c r="B417" s="8">
        <v>3</v>
      </c>
      <c r="C417" s="151" t="s">
        <v>693</v>
      </c>
      <c r="D417" s="337"/>
      <c r="E417" s="160">
        <v>2006</v>
      </c>
      <c r="F417" s="337"/>
      <c r="G417" s="5">
        <v>1</v>
      </c>
      <c r="H417" s="157" t="s">
        <v>802</v>
      </c>
      <c r="I417" s="154" t="s">
        <v>103</v>
      </c>
    </row>
    <row r="418" spans="2:9" ht="15.75">
      <c r="B418" s="8">
        <v>4</v>
      </c>
      <c r="C418" s="151" t="s">
        <v>803</v>
      </c>
      <c r="D418" s="337"/>
      <c r="E418" s="160">
        <v>2006</v>
      </c>
      <c r="F418" s="337"/>
      <c r="G418" s="5">
        <v>1</v>
      </c>
      <c r="H418" s="157">
        <v>2374</v>
      </c>
      <c r="I418" s="154" t="s">
        <v>103</v>
      </c>
    </row>
    <row r="419" spans="2:9" ht="15.75">
      <c r="B419" s="8">
        <v>5</v>
      </c>
      <c r="C419" s="151" t="s">
        <v>627</v>
      </c>
      <c r="D419" s="337"/>
      <c r="E419" s="160">
        <v>2006</v>
      </c>
      <c r="F419" s="337"/>
      <c r="G419" s="5">
        <v>1</v>
      </c>
      <c r="H419" s="157" t="s">
        <v>804</v>
      </c>
      <c r="I419" s="154" t="s">
        <v>103</v>
      </c>
    </row>
    <row r="420" spans="2:9" ht="15.75">
      <c r="B420" s="8">
        <v>6</v>
      </c>
      <c r="C420" s="151" t="s">
        <v>547</v>
      </c>
      <c r="D420" s="337"/>
      <c r="E420" s="160">
        <v>2006</v>
      </c>
      <c r="F420" s="337"/>
      <c r="G420" s="5">
        <v>1</v>
      </c>
      <c r="H420" s="157" t="s">
        <v>805</v>
      </c>
      <c r="I420" s="154" t="s">
        <v>103</v>
      </c>
    </row>
    <row r="421" spans="2:9" ht="15.75">
      <c r="B421" s="8">
        <v>7</v>
      </c>
      <c r="C421" s="151" t="s">
        <v>806</v>
      </c>
      <c r="D421" s="337"/>
      <c r="E421" s="160">
        <v>2006</v>
      </c>
      <c r="F421" s="337"/>
      <c r="G421" s="5">
        <v>1</v>
      </c>
      <c r="H421" s="157" t="s">
        <v>807</v>
      </c>
      <c r="I421" s="154" t="s">
        <v>103</v>
      </c>
    </row>
    <row r="422" spans="2:9" ht="15.75">
      <c r="B422" s="8">
        <v>8</v>
      </c>
      <c r="C422" s="151" t="s">
        <v>806</v>
      </c>
      <c r="D422" s="337"/>
      <c r="E422" s="160">
        <v>2006</v>
      </c>
      <c r="F422" s="337"/>
      <c r="G422" s="5">
        <v>1</v>
      </c>
      <c r="H422" s="157">
        <v>4960</v>
      </c>
      <c r="I422" s="154" t="s">
        <v>103</v>
      </c>
    </row>
    <row r="423" spans="2:9" ht="15.75">
      <c r="B423" s="8">
        <v>9</v>
      </c>
      <c r="C423" s="151" t="s">
        <v>663</v>
      </c>
      <c r="D423" s="337"/>
      <c r="E423" s="160">
        <v>2006</v>
      </c>
      <c r="F423" s="337"/>
      <c r="G423" s="5">
        <v>1</v>
      </c>
      <c r="H423" s="181">
        <v>1250</v>
      </c>
      <c r="I423" s="154" t="s">
        <v>103</v>
      </c>
    </row>
    <row r="424" spans="2:9" ht="15.75">
      <c r="B424" s="8">
        <v>10</v>
      </c>
      <c r="C424" s="151" t="s">
        <v>808</v>
      </c>
      <c r="D424" s="337"/>
      <c r="E424" s="160">
        <v>2006</v>
      </c>
      <c r="F424" s="337"/>
      <c r="G424" s="5">
        <v>1</v>
      </c>
      <c r="H424" s="181">
        <v>1300</v>
      </c>
      <c r="I424" s="154" t="s">
        <v>103</v>
      </c>
    </row>
    <row r="425" spans="2:9" ht="15.75">
      <c r="B425" s="8">
        <v>11</v>
      </c>
      <c r="C425" s="151" t="s">
        <v>787</v>
      </c>
      <c r="D425" s="337"/>
      <c r="E425" s="160">
        <v>2006</v>
      </c>
      <c r="F425" s="337"/>
      <c r="G425" s="5">
        <v>1</v>
      </c>
      <c r="H425" s="157">
        <v>1899</v>
      </c>
      <c r="I425" s="154" t="s">
        <v>103</v>
      </c>
    </row>
    <row r="426" spans="2:9" ht="15.75">
      <c r="B426" s="8">
        <v>12</v>
      </c>
      <c r="C426" s="182" t="s">
        <v>809</v>
      </c>
      <c r="D426" s="337"/>
      <c r="E426" s="160">
        <v>2006</v>
      </c>
      <c r="F426" s="337"/>
      <c r="G426" s="5">
        <v>1</v>
      </c>
      <c r="H426" s="157">
        <v>329.26</v>
      </c>
      <c r="I426" s="154" t="s">
        <v>103</v>
      </c>
    </row>
    <row r="427" spans="2:9" ht="15.75">
      <c r="B427" s="8">
        <v>13</v>
      </c>
      <c r="C427" s="182" t="s">
        <v>697</v>
      </c>
      <c r="D427" s="337"/>
      <c r="E427" s="160">
        <v>2006</v>
      </c>
      <c r="F427" s="337"/>
      <c r="G427" s="5">
        <v>1</v>
      </c>
      <c r="H427" s="157">
        <v>450</v>
      </c>
      <c r="I427" s="154" t="s">
        <v>103</v>
      </c>
    </row>
    <row r="428" spans="2:9" ht="15.75">
      <c r="B428" s="8">
        <v>14</v>
      </c>
      <c r="C428" s="182" t="s">
        <v>630</v>
      </c>
      <c r="D428" s="337"/>
      <c r="E428" s="160">
        <v>2006</v>
      </c>
      <c r="F428" s="337"/>
      <c r="G428" s="5">
        <v>1</v>
      </c>
      <c r="H428" s="157">
        <v>62</v>
      </c>
      <c r="I428" s="154" t="s">
        <v>103</v>
      </c>
    </row>
    <row r="429" spans="2:9" ht="15.75">
      <c r="B429" s="8">
        <v>15</v>
      </c>
      <c r="C429" s="182" t="s">
        <v>810</v>
      </c>
      <c r="D429" s="337"/>
      <c r="E429" s="160">
        <v>2006</v>
      </c>
      <c r="F429" s="337"/>
      <c r="G429" s="5">
        <v>23</v>
      </c>
      <c r="H429" s="157">
        <v>140</v>
      </c>
      <c r="I429" s="154" t="s">
        <v>103</v>
      </c>
    </row>
    <row r="430" spans="2:9" ht="15.75">
      <c r="B430" s="8">
        <v>16</v>
      </c>
      <c r="C430" s="182" t="s">
        <v>811</v>
      </c>
      <c r="D430" s="337"/>
      <c r="E430" s="160">
        <v>2006</v>
      </c>
      <c r="F430" s="337"/>
      <c r="G430" s="5">
        <v>15</v>
      </c>
      <c r="H430" s="157">
        <v>120</v>
      </c>
      <c r="I430" s="154" t="s">
        <v>103</v>
      </c>
    </row>
    <row r="431" spans="2:9" ht="15.75">
      <c r="B431" s="8">
        <v>17</v>
      </c>
      <c r="C431" s="182" t="s">
        <v>812</v>
      </c>
      <c r="D431" s="337"/>
      <c r="E431" s="160">
        <v>2006</v>
      </c>
      <c r="F431" s="337"/>
      <c r="G431" s="5">
        <v>11</v>
      </c>
      <c r="H431" s="157">
        <v>605</v>
      </c>
      <c r="I431" s="154" t="s">
        <v>103</v>
      </c>
    </row>
    <row r="432" spans="2:9" ht="15.75">
      <c r="B432" s="8">
        <v>18</v>
      </c>
      <c r="C432" s="182" t="s">
        <v>810</v>
      </c>
      <c r="D432" s="337"/>
      <c r="E432" s="160">
        <v>2006</v>
      </c>
      <c r="F432" s="337"/>
      <c r="G432" s="5">
        <v>11</v>
      </c>
      <c r="H432" s="157">
        <v>159.65</v>
      </c>
      <c r="I432" s="154" t="s">
        <v>103</v>
      </c>
    </row>
    <row r="433" spans="2:9" ht="15.75">
      <c r="B433" s="8">
        <v>19</v>
      </c>
      <c r="C433" s="182" t="s">
        <v>813</v>
      </c>
      <c r="D433" s="337"/>
      <c r="E433" s="160">
        <v>2006</v>
      </c>
      <c r="F433" s="337"/>
      <c r="G433" s="5">
        <v>1</v>
      </c>
      <c r="H433" s="157">
        <v>55</v>
      </c>
      <c r="I433" s="154" t="s">
        <v>103</v>
      </c>
    </row>
    <row r="434" spans="2:9" ht="15.75">
      <c r="B434" s="8">
        <v>20</v>
      </c>
      <c r="C434" s="182" t="s">
        <v>814</v>
      </c>
      <c r="D434" s="337"/>
      <c r="E434" s="160">
        <v>2006</v>
      </c>
      <c r="F434" s="337"/>
      <c r="G434" s="5">
        <v>4</v>
      </c>
      <c r="H434" s="157">
        <v>464</v>
      </c>
      <c r="I434" s="154" t="s">
        <v>103</v>
      </c>
    </row>
    <row r="435" spans="2:9" ht="15.75">
      <c r="B435" s="8">
        <v>21</v>
      </c>
      <c r="C435" s="182" t="s">
        <v>815</v>
      </c>
      <c r="D435" s="337"/>
      <c r="E435" s="160">
        <v>2006</v>
      </c>
      <c r="F435" s="337"/>
      <c r="G435" s="5">
        <v>2</v>
      </c>
      <c r="H435" s="157">
        <v>110</v>
      </c>
      <c r="I435" s="154" t="s">
        <v>103</v>
      </c>
    </row>
    <row r="436" spans="2:9" ht="15.75">
      <c r="B436" s="8">
        <v>22</v>
      </c>
      <c r="C436" s="182" t="s">
        <v>816</v>
      </c>
      <c r="D436" s="337"/>
      <c r="E436" s="160">
        <v>2006</v>
      </c>
      <c r="F436" s="337"/>
      <c r="G436" s="5">
        <v>1</v>
      </c>
      <c r="H436" s="157">
        <v>597</v>
      </c>
      <c r="I436" s="154" t="s">
        <v>103</v>
      </c>
    </row>
    <row r="437" spans="2:9" ht="15.75">
      <c r="B437" s="8">
        <v>23</v>
      </c>
      <c r="C437" s="182" t="s">
        <v>817</v>
      </c>
      <c r="D437" s="337"/>
      <c r="E437" s="160">
        <v>2006</v>
      </c>
      <c r="F437" s="337"/>
      <c r="G437" s="5">
        <v>1</v>
      </c>
      <c r="H437" s="157">
        <v>134</v>
      </c>
      <c r="I437" s="154" t="s">
        <v>103</v>
      </c>
    </row>
    <row r="438" spans="2:9" ht="15.75">
      <c r="B438" s="8">
        <v>24</v>
      </c>
      <c r="C438" s="182" t="s">
        <v>818</v>
      </c>
      <c r="D438" s="337"/>
      <c r="E438" s="160">
        <v>2006</v>
      </c>
      <c r="F438" s="337"/>
      <c r="G438" s="5">
        <v>2</v>
      </c>
      <c r="H438" s="157">
        <v>102</v>
      </c>
      <c r="I438" s="154" t="s">
        <v>103</v>
      </c>
    </row>
    <row r="439" spans="2:9" ht="15.75">
      <c r="B439" s="8">
        <v>25</v>
      </c>
      <c r="C439" s="182" t="s">
        <v>819</v>
      </c>
      <c r="D439" s="337"/>
      <c r="E439" s="160">
        <v>2006</v>
      </c>
      <c r="F439" s="337"/>
      <c r="G439" s="5">
        <v>2</v>
      </c>
      <c r="H439" s="157">
        <v>110</v>
      </c>
      <c r="I439" s="154" t="s">
        <v>103</v>
      </c>
    </row>
    <row r="440" spans="2:9" ht="15.75">
      <c r="B440" s="8">
        <v>26</v>
      </c>
      <c r="C440" s="182" t="s">
        <v>820</v>
      </c>
      <c r="D440" s="337"/>
      <c r="E440" s="160">
        <v>2006</v>
      </c>
      <c r="F440" s="337"/>
      <c r="G440" s="5">
        <v>1</v>
      </c>
      <c r="H440" s="157">
        <v>994.54</v>
      </c>
      <c r="I440" s="154" t="s">
        <v>103</v>
      </c>
    </row>
    <row r="441" spans="2:9" ht="15.75">
      <c r="B441" s="8">
        <v>27</v>
      </c>
      <c r="C441" s="182" t="s">
        <v>604</v>
      </c>
      <c r="D441" s="337"/>
      <c r="E441" s="160">
        <v>2006</v>
      </c>
      <c r="F441" s="337"/>
      <c r="G441" s="5">
        <v>2</v>
      </c>
      <c r="H441" s="157">
        <v>1112</v>
      </c>
      <c r="I441" s="154" t="s">
        <v>103</v>
      </c>
    </row>
    <row r="442" spans="2:9" ht="15.75">
      <c r="B442" s="8">
        <v>28</v>
      </c>
      <c r="C442" s="182" t="s">
        <v>821</v>
      </c>
      <c r="D442" s="337"/>
      <c r="E442" s="160">
        <v>2006</v>
      </c>
      <c r="F442" s="337"/>
      <c r="G442" s="5">
        <v>1</v>
      </c>
      <c r="H442" s="157">
        <v>201</v>
      </c>
      <c r="I442" s="154" t="s">
        <v>103</v>
      </c>
    </row>
    <row r="443" spans="2:9" ht="15.75">
      <c r="B443" s="8">
        <v>29</v>
      </c>
      <c r="C443" s="182" t="s">
        <v>822</v>
      </c>
      <c r="D443" s="337"/>
      <c r="E443" s="160">
        <v>2006</v>
      </c>
      <c r="F443" s="337"/>
      <c r="G443" s="5">
        <v>1</v>
      </c>
      <c r="H443" s="157">
        <v>51</v>
      </c>
      <c r="I443" s="154" t="s">
        <v>103</v>
      </c>
    </row>
    <row r="444" spans="2:9" ht="15.75">
      <c r="B444" s="8">
        <v>30</v>
      </c>
      <c r="C444" s="182" t="s">
        <v>823</v>
      </c>
      <c r="D444" s="337"/>
      <c r="E444" s="160">
        <v>2006</v>
      </c>
      <c r="F444" s="337"/>
      <c r="G444" s="5">
        <v>1</v>
      </c>
      <c r="H444" s="157">
        <v>51</v>
      </c>
      <c r="I444" s="154" t="s">
        <v>103</v>
      </c>
    </row>
    <row r="445" spans="2:9" ht="15.75">
      <c r="B445" s="8">
        <v>31</v>
      </c>
      <c r="C445" s="182" t="s">
        <v>824</v>
      </c>
      <c r="D445" s="337"/>
      <c r="E445" s="160">
        <v>2006</v>
      </c>
      <c r="F445" s="337"/>
      <c r="G445" s="5">
        <v>1</v>
      </c>
      <c r="H445" s="157">
        <v>51</v>
      </c>
      <c r="I445" s="154" t="s">
        <v>103</v>
      </c>
    </row>
    <row r="446" spans="2:9" ht="15.75">
      <c r="B446" s="8">
        <v>32</v>
      </c>
      <c r="C446" s="182" t="s">
        <v>684</v>
      </c>
      <c r="D446" s="337"/>
      <c r="E446" s="160">
        <v>2009</v>
      </c>
      <c r="F446" s="337"/>
      <c r="G446" s="5">
        <v>1</v>
      </c>
      <c r="H446" s="157">
        <v>31038</v>
      </c>
      <c r="I446" s="154" t="s">
        <v>103</v>
      </c>
    </row>
    <row r="447" spans="2:9" ht="15.75">
      <c r="B447" s="349" t="s">
        <v>825</v>
      </c>
      <c r="C447" s="350"/>
      <c r="D447" s="350"/>
      <c r="E447" s="350"/>
      <c r="F447" s="350"/>
      <c r="G447" s="350"/>
      <c r="H447" s="350"/>
      <c r="I447" s="351"/>
    </row>
    <row r="448" spans="2:9" ht="15.75">
      <c r="B448" s="8">
        <v>1</v>
      </c>
      <c r="C448" s="182" t="s">
        <v>634</v>
      </c>
      <c r="D448" s="337"/>
      <c r="E448" s="160">
        <v>2007</v>
      </c>
      <c r="F448" s="337"/>
      <c r="G448" s="5">
        <v>1</v>
      </c>
      <c r="H448" s="157">
        <v>5490</v>
      </c>
      <c r="I448" s="154" t="s">
        <v>103</v>
      </c>
    </row>
    <row r="449" spans="2:9" ht="15.75">
      <c r="B449" s="8">
        <v>2</v>
      </c>
      <c r="C449" s="182" t="s">
        <v>826</v>
      </c>
      <c r="D449" s="337"/>
      <c r="E449" s="160">
        <v>1996</v>
      </c>
      <c r="F449" s="337"/>
      <c r="G449" s="5">
        <v>1</v>
      </c>
      <c r="H449" s="157">
        <v>9841</v>
      </c>
      <c r="I449" s="154" t="s">
        <v>103</v>
      </c>
    </row>
    <row r="450" spans="2:9" ht="15.75">
      <c r="B450" s="8">
        <v>3</v>
      </c>
      <c r="C450" s="182" t="s">
        <v>827</v>
      </c>
      <c r="D450" s="337"/>
      <c r="E450" s="160">
        <v>2010</v>
      </c>
      <c r="F450" s="337"/>
      <c r="G450" s="5">
        <v>1</v>
      </c>
      <c r="H450" s="157">
        <v>3600</v>
      </c>
      <c r="I450" s="154" t="s">
        <v>103</v>
      </c>
    </row>
    <row r="451" spans="2:9" ht="15.75">
      <c r="B451" s="8">
        <v>4</v>
      </c>
      <c r="C451" s="182" t="s">
        <v>828</v>
      </c>
      <c r="D451" s="337"/>
      <c r="E451" s="160">
        <v>2008</v>
      </c>
      <c r="F451" s="337"/>
      <c r="G451" s="5">
        <v>1</v>
      </c>
      <c r="H451" s="157">
        <v>3900</v>
      </c>
      <c r="I451" s="154" t="s">
        <v>103</v>
      </c>
    </row>
    <row r="452" spans="2:9" ht="15.75">
      <c r="B452" s="8">
        <v>5</v>
      </c>
      <c r="C452" s="182" t="s">
        <v>828</v>
      </c>
      <c r="D452" s="337"/>
      <c r="E452" s="160">
        <v>2008</v>
      </c>
      <c r="F452" s="337"/>
      <c r="G452" s="5">
        <v>1</v>
      </c>
      <c r="H452" s="157">
        <v>3900</v>
      </c>
      <c r="I452" s="154" t="s">
        <v>103</v>
      </c>
    </row>
    <row r="453" spans="2:9" ht="15.75">
      <c r="B453" s="8">
        <v>6</v>
      </c>
      <c r="C453" s="182" t="s">
        <v>493</v>
      </c>
      <c r="D453" s="337"/>
      <c r="E453" s="160">
        <v>2008</v>
      </c>
      <c r="F453" s="337"/>
      <c r="G453" s="5">
        <v>1</v>
      </c>
      <c r="H453" s="157">
        <v>5500</v>
      </c>
      <c r="I453" s="154" t="s">
        <v>103</v>
      </c>
    </row>
    <row r="454" spans="2:9" ht="15.75">
      <c r="B454" s="8">
        <v>7</v>
      </c>
      <c r="C454" s="182" t="s">
        <v>829</v>
      </c>
      <c r="D454" s="337"/>
      <c r="E454" s="160">
        <v>2009</v>
      </c>
      <c r="F454" s="337"/>
      <c r="G454" s="5">
        <v>1</v>
      </c>
      <c r="H454" s="157">
        <v>970</v>
      </c>
      <c r="I454" s="154" t="s">
        <v>103</v>
      </c>
    </row>
    <row r="455" spans="2:9" ht="15.75">
      <c r="B455" s="8">
        <v>8</v>
      </c>
      <c r="C455" s="182" t="s">
        <v>830</v>
      </c>
      <c r="D455" s="337"/>
      <c r="E455" s="160">
        <v>2011</v>
      </c>
      <c r="F455" s="337"/>
      <c r="G455" s="5">
        <v>1</v>
      </c>
      <c r="H455" s="157">
        <v>1620</v>
      </c>
      <c r="I455" s="154" t="s">
        <v>103</v>
      </c>
    </row>
    <row r="456" spans="2:9" ht="15.75">
      <c r="B456" s="8">
        <v>9</v>
      </c>
      <c r="C456" s="182" t="s">
        <v>493</v>
      </c>
      <c r="D456" s="337"/>
      <c r="E456" s="160">
        <v>2011</v>
      </c>
      <c r="F456" s="337"/>
      <c r="G456" s="5">
        <v>1</v>
      </c>
      <c r="H456" s="157">
        <v>5060</v>
      </c>
      <c r="I456" s="154" t="s">
        <v>103</v>
      </c>
    </row>
    <row r="457" spans="2:9" ht="15.75">
      <c r="B457" s="8">
        <v>10</v>
      </c>
      <c r="C457" s="182" t="s">
        <v>831</v>
      </c>
      <c r="D457" s="337"/>
      <c r="E457" s="160">
        <v>2011</v>
      </c>
      <c r="F457" s="337"/>
      <c r="G457" s="5">
        <v>1</v>
      </c>
      <c r="H457" s="157">
        <v>3600</v>
      </c>
      <c r="I457" s="154" t="s">
        <v>103</v>
      </c>
    </row>
    <row r="458" spans="2:9" ht="15.75">
      <c r="B458" s="8">
        <v>11</v>
      </c>
      <c r="C458" s="182" t="s">
        <v>535</v>
      </c>
      <c r="D458" s="337"/>
      <c r="E458" s="160">
        <v>2011</v>
      </c>
      <c r="F458" s="337"/>
      <c r="G458" s="5">
        <v>1</v>
      </c>
      <c r="H458" s="157">
        <v>29681</v>
      </c>
      <c r="I458" s="154" t="s">
        <v>103</v>
      </c>
    </row>
    <row r="459" spans="2:9" ht="15.75">
      <c r="B459" s="8">
        <v>12</v>
      </c>
      <c r="C459" s="182" t="s">
        <v>832</v>
      </c>
      <c r="D459" s="337"/>
      <c r="E459" s="160">
        <v>2011</v>
      </c>
      <c r="F459" s="337"/>
      <c r="G459" s="5">
        <v>1</v>
      </c>
      <c r="H459" s="157">
        <v>7530</v>
      </c>
      <c r="I459" s="154" t="s">
        <v>103</v>
      </c>
    </row>
    <row r="460" spans="2:9" ht="15.75">
      <c r="B460" s="8">
        <v>13</v>
      </c>
      <c r="C460" s="182" t="s">
        <v>833</v>
      </c>
      <c r="D460" s="337"/>
      <c r="E460" s="160">
        <v>2011</v>
      </c>
      <c r="F460" s="337"/>
      <c r="G460" s="5">
        <v>1</v>
      </c>
      <c r="H460" s="157">
        <v>5798</v>
      </c>
      <c r="I460" s="154" t="s">
        <v>103</v>
      </c>
    </row>
    <row r="461" spans="2:9" ht="15.75">
      <c r="B461" s="8">
        <v>14</v>
      </c>
      <c r="C461" s="182" t="s">
        <v>535</v>
      </c>
      <c r="D461" s="337"/>
      <c r="E461" s="160">
        <v>2011</v>
      </c>
      <c r="F461" s="337"/>
      <c r="G461" s="5">
        <v>1</v>
      </c>
      <c r="H461" s="157">
        <v>10043</v>
      </c>
      <c r="I461" s="154" t="s">
        <v>103</v>
      </c>
    </row>
    <row r="462" spans="2:9" ht="15.75">
      <c r="B462" s="8">
        <v>15</v>
      </c>
      <c r="C462" s="182" t="s">
        <v>832</v>
      </c>
      <c r="D462" s="337"/>
      <c r="E462" s="160">
        <v>2011</v>
      </c>
      <c r="F462" s="337"/>
      <c r="G462" s="5">
        <v>1</v>
      </c>
      <c r="H462" s="157">
        <v>6722</v>
      </c>
      <c r="I462" s="154" t="s">
        <v>103</v>
      </c>
    </row>
    <row r="463" spans="2:9" ht="16.5" customHeight="1">
      <c r="B463" s="8">
        <v>16</v>
      </c>
      <c r="C463" s="182" t="s">
        <v>485</v>
      </c>
      <c r="D463" s="337"/>
      <c r="E463" s="160">
        <v>2011</v>
      </c>
      <c r="F463" s="337"/>
      <c r="G463" s="5">
        <v>1</v>
      </c>
      <c r="H463" s="157">
        <v>18658</v>
      </c>
      <c r="I463" s="154" t="s">
        <v>103</v>
      </c>
    </row>
    <row r="464" spans="2:9" ht="15.75">
      <c r="B464" s="8">
        <v>17</v>
      </c>
      <c r="C464" s="182" t="s">
        <v>485</v>
      </c>
      <c r="D464" s="337"/>
      <c r="E464" s="160">
        <v>2011</v>
      </c>
      <c r="F464" s="337"/>
      <c r="G464" s="5">
        <v>1</v>
      </c>
      <c r="H464" s="157">
        <v>19961</v>
      </c>
      <c r="I464" s="154" t="s">
        <v>103</v>
      </c>
    </row>
    <row r="465" spans="2:9" ht="15.75">
      <c r="B465" s="8">
        <v>18</v>
      </c>
      <c r="C465" s="182" t="s">
        <v>526</v>
      </c>
      <c r="D465" s="337"/>
      <c r="E465" s="160">
        <v>2011</v>
      </c>
      <c r="F465" s="337"/>
      <c r="G465" s="5">
        <v>1</v>
      </c>
      <c r="H465" s="157">
        <v>23540</v>
      </c>
      <c r="I465" s="154" t="s">
        <v>103</v>
      </c>
    </row>
    <row r="466" spans="2:9" ht="15.75">
      <c r="B466" s="8">
        <v>19</v>
      </c>
      <c r="C466" s="182" t="s">
        <v>834</v>
      </c>
      <c r="D466" s="337"/>
      <c r="E466" s="160">
        <v>2007</v>
      </c>
      <c r="F466" s="337"/>
      <c r="G466" s="5">
        <v>1</v>
      </c>
      <c r="H466" s="157">
        <v>4062</v>
      </c>
      <c r="I466" s="154" t="s">
        <v>103</v>
      </c>
    </row>
    <row r="467" spans="2:9" ht="15.75">
      <c r="B467" s="8">
        <v>20</v>
      </c>
      <c r="C467" s="182" t="s">
        <v>833</v>
      </c>
      <c r="D467" s="337"/>
      <c r="E467" s="160">
        <v>2008</v>
      </c>
      <c r="F467" s="337"/>
      <c r="G467" s="5">
        <v>1</v>
      </c>
      <c r="H467" s="157">
        <v>8127</v>
      </c>
      <c r="I467" s="154" t="s">
        <v>103</v>
      </c>
    </row>
    <row r="468" spans="2:9" ht="15.75">
      <c r="B468" s="8">
        <v>21</v>
      </c>
      <c r="C468" s="182" t="s">
        <v>485</v>
      </c>
      <c r="D468" s="337"/>
      <c r="E468" s="160">
        <v>2009</v>
      </c>
      <c r="F468" s="337"/>
      <c r="G468" s="5">
        <v>1</v>
      </c>
      <c r="H468" s="157">
        <v>18638</v>
      </c>
      <c r="I468" s="154" t="s">
        <v>103</v>
      </c>
    </row>
    <row r="469" spans="2:9" ht="15.75">
      <c r="B469" s="8">
        <v>22</v>
      </c>
      <c r="C469" s="182" t="s">
        <v>485</v>
      </c>
      <c r="D469" s="337"/>
      <c r="E469" s="160">
        <v>2007</v>
      </c>
      <c r="F469" s="337"/>
      <c r="G469" s="5">
        <v>1</v>
      </c>
      <c r="H469" s="157">
        <v>26714</v>
      </c>
      <c r="I469" s="154" t="s">
        <v>103</v>
      </c>
    </row>
    <row r="470" spans="2:9" ht="15.75">
      <c r="B470" s="8">
        <v>23</v>
      </c>
      <c r="C470" s="182" t="s">
        <v>485</v>
      </c>
      <c r="D470" s="337"/>
      <c r="E470" s="160">
        <v>2003</v>
      </c>
      <c r="F470" s="337"/>
      <c r="G470" s="5">
        <v>1</v>
      </c>
      <c r="H470" s="157">
        <v>24015</v>
      </c>
      <c r="I470" s="154" t="s">
        <v>103</v>
      </c>
    </row>
    <row r="471" spans="2:9" ht="15.75">
      <c r="B471" s="8">
        <v>24</v>
      </c>
      <c r="C471" s="182" t="s">
        <v>835</v>
      </c>
      <c r="D471" s="337"/>
      <c r="E471" s="160">
        <v>2003</v>
      </c>
      <c r="F471" s="337"/>
      <c r="G471" s="5">
        <v>1</v>
      </c>
      <c r="H471" s="157">
        <v>1714</v>
      </c>
      <c r="I471" s="154" t="s">
        <v>103</v>
      </c>
    </row>
    <row r="472" spans="2:9" ht="16.5" customHeight="1">
      <c r="B472" s="8">
        <v>25</v>
      </c>
      <c r="C472" s="182" t="s">
        <v>834</v>
      </c>
      <c r="D472" s="337"/>
      <c r="E472" s="160">
        <v>2007</v>
      </c>
      <c r="F472" s="337"/>
      <c r="G472" s="5">
        <v>1</v>
      </c>
      <c r="H472" s="157">
        <v>15038</v>
      </c>
      <c r="I472" s="154" t="s">
        <v>103</v>
      </c>
    </row>
    <row r="473" spans="2:9" ht="15.75">
      <c r="B473" s="8">
        <v>26</v>
      </c>
      <c r="C473" s="182" t="s">
        <v>836</v>
      </c>
      <c r="D473" s="337"/>
      <c r="E473" s="160">
        <v>2012</v>
      </c>
      <c r="F473" s="337"/>
      <c r="G473" s="5">
        <v>1</v>
      </c>
      <c r="H473" s="157">
        <v>1165</v>
      </c>
      <c r="I473" s="154" t="s">
        <v>103</v>
      </c>
    </row>
    <row r="474" spans="2:9" s="158" customFormat="1" ht="15.75">
      <c r="B474" s="8">
        <v>27</v>
      </c>
      <c r="C474" s="183" t="s">
        <v>838</v>
      </c>
      <c r="D474" s="337"/>
      <c r="E474" s="162">
        <v>2007</v>
      </c>
      <c r="F474" s="337"/>
      <c r="G474" s="163">
        <v>1</v>
      </c>
      <c r="H474" s="164">
        <v>3915</v>
      </c>
      <c r="I474" s="154" t="s">
        <v>103</v>
      </c>
    </row>
    <row r="475" spans="2:9" s="158" customFormat="1" ht="15.75">
      <c r="B475" s="8">
        <v>28</v>
      </c>
      <c r="C475" s="183" t="s">
        <v>837</v>
      </c>
      <c r="D475" s="337"/>
      <c r="E475" s="162">
        <v>2010</v>
      </c>
      <c r="F475" s="337"/>
      <c r="G475" s="163">
        <v>1</v>
      </c>
      <c r="H475" s="164">
        <v>9979</v>
      </c>
      <c r="I475" s="154" t="s">
        <v>103</v>
      </c>
    </row>
    <row r="476" spans="2:9" s="158" customFormat="1" ht="15.75">
      <c r="B476" s="8">
        <v>29</v>
      </c>
      <c r="C476" s="183" t="s">
        <v>485</v>
      </c>
      <c r="D476" s="337"/>
      <c r="E476" s="162">
        <v>2008</v>
      </c>
      <c r="F476" s="337"/>
      <c r="G476" s="163">
        <v>1</v>
      </c>
      <c r="H476" s="164">
        <v>21473</v>
      </c>
      <c r="I476" s="154" t="s">
        <v>103</v>
      </c>
    </row>
    <row r="477" spans="2:9" s="158" customFormat="1" ht="15.75">
      <c r="B477" s="8">
        <v>30</v>
      </c>
      <c r="C477" s="183" t="s">
        <v>485</v>
      </c>
      <c r="D477" s="337"/>
      <c r="E477" s="162">
        <v>2011</v>
      </c>
      <c r="F477" s="337"/>
      <c r="G477" s="163">
        <v>1</v>
      </c>
      <c r="H477" s="164">
        <v>18638</v>
      </c>
      <c r="I477" s="154" t="s">
        <v>103</v>
      </c>
    </row>
    <row r="478" spans="2:9" s="158" customFormat="1" ht="15.75">
      <c r="B478" s="8">
        <v>31</v>
      </c>
      <c r="C478" s="183" t="s">
        <v>535</v>
      </c>
      <c r="D478" s="337"/>
      <c r="E478" s="162">
        <v>2011</v>
      </c>
      <c r="F478" s="337"/>
      <c r="G478" s="163">
        <v>1</v>
      </c>
      <c r="H478" s="164">
        <v>16985</v>
      </c>
      <c r="I478" s="154" t="s">
        <v>103</v>
      </c>
    </row>
    <row r="479" spans="2:9" s="158" customFormat="1" ht="15.75">
      <c r="B479" s="8">
        <v>32</v>
      </c>
      <c r="C479" s="183" t="s">
        <v>836</v>
      </c>
      <c r="D479" s="337"/>
      <c r="E479" s="162">
        <v>2012</v>
      </c>
      <c r="F479" s="337"/>
      <c r="G479" s="163">
        <v>1</v>
      </c>
      <c r="H479" s="184">
        <v>1165</v>
      </c>
      <c r="I479" s="154" t="s">
        <v>103</v>
      </c>
    </row>
    <row r="480" spans="2:9" s="158" customFormat="1" ht="15.75">
      <c r="B480" s="8">
        <v>33</v>
      </c>
      <c r="C480" s="183" t="s">
        <v>485</v>
      </c>
      <c r="D480" s="337"/>
      <c r="E480" s="162">
        <v>2012</v>
      </c>
      <c r="F480" s="337"/>
      <c r="G480" s="163">
        <v>1</v>
      </c>
      <c r="H480" s="184">
        <v>26040</v>
      </c>
      <c r="I480" s="154" t="s">
        <v>103</v>
      </c>
    </row>
    <row r="481" spans="2:9" ht="15.75">
      <c r="B481" s="8">
        <v>34</v>
      </c>
      <c r="C481" s="182" t="s">
        <v>839</v>
      </c>
      <c r="D481" s="337"/>
      <c r="E481" s="160">
        <v>2012</v>
      </c>
      <c r="F481" s="337"/>
      <c r="G481" s="5">
        <v>1</v>
      </c>
      <c r="H481" s="157">
        <v>919</v>
      </c>
      <c r="I481" s="154" t="s">
        <v>103</v>
      </c>
    </row>
    <row r="482" spans="2:9" ht="15.75">
      <c r="B482" s="8">
        <v>35</v>
      </c>
      <c r="C482" s="182" t="s">
        <v>837</v>
      </c>
      <c r="D482" s="338"/>
      <c r="E482" s="160">
        <v>2012</v>
      </c>
      <c r="F482" s="338"/>
      <c r="G482" s="5">
        <v>1</v>
      </c>
      <c r="H482" s="175">
        <v>8469</v>
      </c>
      <c r="I482" s="154" t="s">
        <v>103</v>
      </c>
    </row>
    <row r="483" spans="2:9" ht="12.75" customHeight="1">
      <c r="B483" s="359" t="s">
        <v>840</v>
      </c>
      <c r="C483" s="360"/>
      <c r="D483" s="360"/>
      <c r="E483" s="360"/>
      <c r="F483" s="360"/>
      <c r="G483" s="360"/>
      <c r="H483" s="360"/>
      <c r="I483" s="361"/>
    </row>
    <row r="484" spans="2:9" ht="15.75">
      <c r="B484" s="8">
        <v>1</v>
      </c>
      <c r="C484" s="185" t="s">
        <v>500</v>
      </c>
      <c r="D484" s="355" t="s">
        <v>841</v>
      </c>
      <c r="E484" s="160">
        <v>2006</v>
      </c>
      <c r="F484" s="355" t="s">
        <v>477</v>
      </c>
      <c r="G484" s="5">
        <v>1</v>
      </c>
      <c r="H484" s="181">
        <v>4390</v>
      </c>
      <c r="I484" s="154" t="s">
        <v>103</v>
      </c>
    </row>
    <row r="485" spans="2:9" ht="15.75">
      <c r="B485" s="8">
        <v>2</v>
      </c>
      <c r="C485" s="185" t="s">
        <v>842</v>
      </c>
      <c r="D485" s="337"/>
      <c r="E485" s="160">
        <v>1992</v>
      </c>
      <c r="F485" s="337"/>
      <c r="G485" s="5">
        <v>1</v>
      </c>
      <c r="H485" s="181">
        <v>3188</v>
      </c>
      <c r="I485" s="154" t="s">
        <v>103</v>
      </c>
    </row>
    <row r="486" spans="2:9" ht="15.75">
      <c r="B486" s="8">
        <v>3</v>
      </c>
      <c r="C486" s="202" t="s">
        <v>843</v>
      </c>
      <c r="D486" s="337"/>
      <c r="E486" s="160">
        <v>1993</v>
      </c>
      <c r="F486" s="337"/>
      <c r="G486" s="5">
        <v>1</v>
      </c>
      <c r="H486" s="181">
        <v>2992</v>
      </c>
      <c r="I486" s="154" t="s">
        <v>103</v>
      </c>
    </row>
    <row r="487" spans="2:9" ht="15.75">
      <c r="B487" s="8">
        <v>4</v>
      </c>
      <c r="C487" s="185" t="s">
        <v>844</v>
      </c>
      <c r="D487" s="337"/>
      <c r="E487" s="160">
        <v>1992</v>
      </c>
      <c r="F487" s="337"/>
      <c r="G487" s="5">
        <v>2</v>
      </c>
      <c r="H487" s="181">
        <v>4115</v>
      </c>
      <c r="I487" s="154" t="s">
        <v>103</v>
      </c>
    </row>
    <row r="488" spans="2:9" ht="15.75">
      <c r="B488" s="8">
        <v>5</v>
      </c>
      <c r="C488" s="185" t="s">
        <v>651</v>
      </c>
      <c r="D488" s="337"/>
      <c r="E488" s="160">
        <v>1992</v>
      </c>
      <c r="F488" s="337"/>
      <c r="G488" s="5">
        <v>1</v>
      </c>
      <c r="H488" s="181">
        <v>8360</v>
      </c>
      <c r="I488" s="154" t="s">
        <v>103</v>
      </c>
    </row>
    <row r="489" spans="2:9" ht="15.75">
      <c r="B489" s="8">
        <v>6</v>
      </c>
      <c r="C489" s="185" t="s">
        <v>845</v>
      </c>
      <c r="D489" s="337"/>
      <c r="E489" s="160">
        <v>1992</v>
      </c>
      <c r="F489" s="337"/>
      <c r="G489" s="5">
        <v>1</v>
      </c>
      <c r="H489" s="181">
        <v>2217</v>
      </c>
      <c r="I489" s="154" t="s">
        <v>103</v>
      </c>
    </row>
    <row r="490" spans="2:9" ht="15.75">
      <c r="B490" s="8">
        <v>7</v>
      </c>
      <c r="C490" s="185" t="s">
        <v>846</v>
      </c>
      <c r="D490" s="337"/>
      <c r="E490" s="160">
        <v>1992</v>
      </c>
      <c r="F490" s="337"/>
      <c r="G490" s="5">
        <v>1</v>
      </c>
      <c r="H490" s="181">
        <v>3288</v>
      </c>
      <c r="I490" s="154" t="s">
        <v>103</v>
      </c>
    </row>
    <row r="491" spans="2:9" ht="15.75">
      <c r="B491" s="8">
        <v>8</v>
      </c>
      <c r="C491" s="185" t="s">
        <v>847</v>
      </c>
      <c r="D491" s="337"/>
      <c r="E491" s="159" t="s">
        <v>103</v>
      </c>
      <c r="F491" s="337"/>
      <c r="G491" s="5">
        <v>1</v>
      </c>
      <c r="H491" s="181">
        <v>3431.1</v>
      </c>
      <c r="I491" s="154" t="s">
        <v>103</v>
      </c>
    </row>
    <row r="492" spans="2:9" ht="15.75">
      <c r="B492" s="8">
        <v>9</v>
      </c>
      <c r="C492" s="185" t="s">
        <v>535</v>
      </c>
      <c r="D492" s="337"/>
      <c r="E492" s="160">
        <v>2013</v>
      </c>
      <c r="F492" s="337"/>
      <c r="G492" s="5">
        <v>1</v>
      </c>
      <c r="H492" s="181">
        <v>8659</v>
      </c>
      <c r="I492" s="154" t="s">
        <v>103</v>
      </c>
    </row>
    <row r="493" spans="2:9" ht="15.75">
      <c r="B493" s="8">
        <v>10</v>
      </c>
      <c r="C493" s="185" t="s">
        <v>832</v>
      </c>
      <c r="D493" s="337"/>
      <c r="E493" s="160">
        <v>2013</v>
      </c>
      <c r="F493" s="337"/>
      <c r="G493" s="5">
        <v>1</v>
      </c>
      <c r="H493" s="181">
        <v>3730.51</v>
      </c>
      <c r="I493" s="154" t="s">
        <v>103</v>
      </c>
    </row>
    <row r="494" spans="2:9" ht="15.75">
      <c r="B494" s="8">
        <v>11</v>
      </c>
      <c r="C494" s="185" t="s">
        <v>848</v>
      </c>
      <c r="D494" s="337"/>
      <c r="E494" s="160">
        <v>2013</v>
      </c>
      <c r="F494" s="337"/>
      <c r="G494" s="5">
        <v>1</v>
      </c>
      <c r="H494" s="181">
        <v>12550</v>
      </c>
      <c r="I494" s="154" t="s">
        <v>103</v>
      </c>
    </row>
    <row r="495" spans="2:9" ht="15.75">
      <c r="B495" s="8">
        <v>12</v>
      </c>
      <c r="C495" s="185" t="s">
        <v>849</v>
      </c>
      <c r="D495" s="337"/>
      <c r="E495" s="160">
        <v>2013</v>
      </c>
      <c r="F495" s="337"/>
      <c r="G495" s="5">
        <v>1</v>
      </c>
      <c r="H495" s="181">
        <v>6280</v>
      </c>
      <c r="I495" s="154" t="s">
        <v>103</v>
      </c>
    </row>
    <row r="496" spans="2:9" ht="15.75">
      <c r="B496" s="8">
        <v>13</v>
      </c>
      <c r="C496" s="185" t="s">
        <v>850</v>
      </c>
      <c r="D496" s="337"/>
      <c r="E496" s="160">
        <v>2013</v>
      </c>
      <c r="F496" s="337"/>
      <c r="G496" s="5">
        <v>2</v>
      </c>
      <c r="H496" s="181">
        <v>400</v>
      </c>
      <c r="I496" s="154" t="s">
        <v>103</v>
      </c>
    </row>
    <row r="497" spans="2:9" ht="15.75">
      <c r="B497" s="8">
        <v>14</v>
      </c>
      <c r="C497" s="185" t="s">
        <v>851</v>
      </c>
      <c r="D497" s="337"/>
      <c r="E497" s="160">
        <v>2013</v>
      </c>
      <c r="F497" s="337"/>
      <c r="G497" s="5">
        <v>1</v>
      </c>
      <c r="H497" s="181">
        <v>110</v>
      </c>
      <c r="I497" s="154" t="s">
        <v>103</v>
      </c>
    </row>
    <row r="498" spans="2:9" ht="15.75">
      <c r="B498" s="8">
        <v>15</v>
      </c>
      <c r="C498" s="185" t="s">
        <v>54</v>
      </c>
      <c r="D498" s="337"/>
      <c r="E498" s="160">
        <v>2013</v>
      </c>
      <c r="F498" s="337"/>
      <c r="G498" s="5">
        <v>1</v>
      </c>
      <c r="H498" s="181">
        <v>600480</v>
      </c>
      <c r="I498" s="154" t="s">
        <v>103</v>
      </c>
    </row>
    <row r="499" spans="2:9" ht="15.75">
      <c r="B499" s="8">
        <v>16</v>
      </c>
      <c r="C499" s="185" t="s">
        <v>852</v>
      </c>
      <c r="D499" s="337"/>
      <c r="E499" s="160">
        <v>2013</v>
      </c>
      <c r="F499" s="337"/>
      <c r="G499" s="5">
        <v>1</v>
      </c>
      <c r="H499" s="181">
        <v>800</v>
      </c>
      <c r="I499" s="154" t="s">
        <v>103</v>
      </c>
    </row>
    <row r="500" spans="2:9" ht="15.75">
      <c r="B500" s="8">
        <v>17</v>
      </c>
      <c r="C500" s="185" t="s">
        <v>849</v>
      </c>
      <c r="D500" s="337"/>
      <c r="E500" s="160">
        <v>2013</v>
      </c>
      <c r="F500" s="337"/>
      <c r="G500" s="5">
        <v>1</v>
      </c>
      <c r="H500" s="181">
        <v>6280</v>
      </c>
      <c r="I500" s="154" t="s">
        <v>103</v>
      </c>
    </row>
    <row r="501" spans="2:9" ht="15.75">
      <c r="B501" s="8">
        <v>18</v>
      </c>
      <c r="C501" s="185" t="s">
        <v>853</v>
      </c>
      <c r="D501" s="337"/>
      <c r="E501" s="160">
        <v>2013</v>
      </c>
      <c r="F501" s="337"/>
      <c r="G501" s="5">
        <v>1</v>
      </c>
      <c r="H501" s="181">
        <v>6990</v>
      </c>
      <c r="I501" s="154" t="s">
        <v>103</v>
      </c>
    </row>
    <row r="502" spans="2:9" ht="15.75">
      <c r="B502" s="8">
        <v>19</v>
      </c>
      <c r="C502" s="185" t="s">
        <v>854</v>
      </c>
      <c r="D502" s="337"/>
      <c r="E502" s="160">
        <v>2013</v>
      </c>
      <c r="F502" s="337"/>
      <c r="G502" s="5">
        <v>1</v>
      </c>
      <c r="H502" s="181">
        <v>9410</v>
      </c>
      <c r="I502" s="154" t="s">
        <v>103</v>
      </c>
    </row>
    <row r="503" spans="2:9" ht="15.75">
      <c r="B503" s="8">
        <v>20</v>
      </c>
      <c r="C503" s="185" t="s">
        <v>855</v>
      </c>
      <c r="D503" s="337"/>
      <c r="E503" s="160">
        <v>2013</v>
      </c>
      <c r="F503" s="337"/>
      <c r="G503" s="5">
        <v>1</v>
      </c>
      <c r="H503" s="181">
        <v>5170</v>
      </c>
      <c r="I503" s="154" t="s">
        <v>103</v>
      </c>
    </row>
    <row r="504" spans="2:9" ht="15.75">
      <c r="B504" s="8">
        <v>21</v>
      </c>
      <c r="C504" s="185" t="s">
        <v>856</v>
      </c>
      <c r="D504" s="337"/>
      <c r="E504" s="160">
        <v>2013</v>
      </c>
      <c r="F504" s="337"/>
      <c r="G504" s="5">
        <v>1</v>
      </c>
      <c r="H504" s="181">
        <v>5690</v>
      </c>
      <c r="I504" s="154" t="s">
        <v>103</v>
      </c>
    </row>
    <row r="505" spans="2:9" ht="15.75">
      <c r="B505" s="8">
        <v>22</v>
      </c>
      <c r="C505" s="185" t="s">
        <v>857</v>
      </c>
      <c r="D505" s="337"/>
      <c r="E505" s="160">
        <v>2009</v>
      </c>
      <c r="F505" s="337"/>
      <c r="G505" s="5">
        <v>1</v>
      </c>
      <c r="H505" s="181">
        <v>36523</v>
      </c>
      <c r="I505" s="154" t="s">
        <v>103</v>
      </c>
    </row>
    <row r="506" spans="2:9" ht="15.75">
      <c r="B506" s="8">
        <v>23</v>
      </c>
      <c r="C506" s="185" t="s">
        <v>1040</v>
      </c>
      <c r="D506" s="337"/>
      <c r="E506" s="160">
        <v>2015</v>
      </c>
      <c r="F506" s="337"/>
      <c r="G506" s="5">
        <v>1</v>
      </c>
      <c r="H506" s="181">
        <f>1690*2</f>
        <v>3380</v>
      </c>
      <c r="I506" s="154" t="s">
        <v>103</v>
      </c>
    </row>
    <row r="507" spans="2:9" ht="15.75">
      <c r="B507" s="8">
        <v>24</v>
      </c>
      <c r="C507" s="185" t="s">
        <v>1041</v>
      </c>
      <c r="D507" s="337"/>
      <c r="E507" s="160">
        <v>2015</v>
      </c>
      <c r="F507" s="337"/>
      <c r="G507" s="5">
        <v>2</v>
      </c>
      <c r="H507" s="181">
        <f>2090*2</f>
        <v>4180</v>
      </c>
      <c r="I507" s="154" t="s">
        <v>103</v>
      </c>
    </row>
    <row r="508" spans="2:9" ht="15.75">
      <c r="B508" s="8">
        <v>25</v>
      </c>
      <c r="C508" s="185" t="s">
        <v>1042</v>
      </c>
      <c r="D508" s="337"/>
      <c r="E508" s="160">
        <v>2015</v>
      </c>
      <c r="F508" s="337"/>
      <c r="G508" s="5">
        <v>1</v>
      </c>
      <c r="H508" s="181">
        <v>1590</v>
      </c>
      <c r="I508" s="154" t="s">
        <v>103</v>
      </c>
    </row>
    <row r="509" spans="2:9" ht="15.75">
      <c r="B509" s="8">
        <v>26</v>
      </c>
      <c r="C509" s="185" t="s">
        <v>1043</v>
      </c>
      <c r="D509" s="337"/>
      <c r="E509" s="160">
        <v>2015</v>
      </c>
      <c r="F509" s="337"/>
      <c r="G509" s="5">
        <v>1</v>
      </c>
      <c r="H509" s="181">
        <v>3200</v>
      </c>
      <c r="I509" s="154" t="s">
        <v>103</v>
      </c>
    </row>
    <row r="510" spans="2:9" ht="15.75">
      <c r="B510" s="8">
        <v>27</v>
      </c>
      <c r="C510" s="185" t="s">
        <v>1044</v>
      </c>
      <c r="D510" s="337"/>
      <c r="E510" s="160">
        <v>2015</v>
      </c>
      <c r="F510" s="337"/>
      <c r="G510" s="5">
        <v>2</v>
      </c>
      <c r="H510" s="181">
        <v>2790</v>
      </c>
      <c r="I510" s="154" t="s">
        <v>103</v>
      </c>
    </row>
    <row r="511" spans="2:9" ht="15.75">
      <c r="B511" s="8">
        <v>28</v>
      </c>
      <c r="C511" s="185" t="s">
        <v>1045</v>
      </c>
      <c r="D511" s="337"/>
      <c r="E511" s="160">
        <v>2015</v>
      </c>
      <c r="F511" s="337"/>
      <c r="G511" s="5">
        <v>2</v>
      </c>
      <c r="H511" s="181">
        <v>1360</v>
      </c>
      <c r="I511" s="154" t="s">
        <v>103</v>
      </c>
    </row>
    <row r="512" spans="2:9" ht="15.75">
      <c r="B512" s="8">
        <v>29</v>
      </c>
      <c r="C512" s="185" t="s">
        <v>1046</v>
      </c>
      <c r="D512" s="337"/>
      <c r="E512" s="160">
        <v>2015</v>
      </c>
      <c r="F512" s="337"/>
      <c r="G512" s="5">
        <v>1</v>
      </c>
      <c r="H512" s="181">
        <v>890</v>
      </c>
      <c r="I512" s="154" t="s">
        <v>103</v>
      </c>
    </row>
    <row r="513" spans="2:9" ht="15.75">
      <c r="B513" s="8">
        <v>30</v>
      </c>
      <c r="C513" s="185" t="s">
        <v>1047</v>
      </c>
      <c r="D513" s="337"/>
      <c r="E513" s="160">
        <v>2015</v>
      </c>
      <c r="F513" s="337"/>
      <c r="G513" s="5">
        <v>1</v>
      </c>
      <c r="H513" s="181">
        <v>540</v>
      </c>
      <c r="I513" s="154" t="s">
        <v>103</v>
      </c>
    </row>
    <row r="514" spans="2:9" ht="15.75">
      <c r="B514" s="8">
        <v>31</v>
      </c>
      <c r="C514" s="185" t="s">
        <v>1049</v>
      </c>
      <c r="D514" s="337"/>
      <c r="E514" s="160">
        <v>2015</v>
      </c>
      <c r="F514" s="337"/>
      <c r="G514" s="5">
        <v>1</v>
      </c>
      <c r="H514" s="181">
        <v>465</v>
      </c>
      <c r="I514" s="154" t="s">
        <v>103</v>
      </c>
    </row>
    <row r="515" spans="2:9" ht="15.75">
      <c r="B515" s="8">
        <v>32</v>
      </c>
      <c r="C515" s="185" t="s">
        <v>1048</v>
      </c>
      <c r="D515" s="338"/>
      <c r="E515" s="160">
        <v>2015</v>
      </c>
      <c r="F515" s="338"/>
      <c r="G515" s="5">
        <v>1</v>
      </c>
      <c r="H515" s="181">
        <v>110</v>
      </c>
      <c r="I515" s="154" t="s">
        <v>103</v>
      </c>
    </row>
    <row r="516" spans="2:9" s="158" customFormat="1" ht="31.5" customHeight="1">
      <c r="B516" s="362" t="s">
        <v>858</v>
      </c>
      <c r="C516" s="363"/>
      <c r="D516" s="363"/>
      <c r="E516" s="363"/>
      <c r="F516" s="363"/>
      <c r="G516" s="363"/>
      <c r="H516" s="363"/>
      <c r="I516" s="364"/>
    </row>
    <row r="517" spans="2:9" ht="15.75">
      <c r="B517" s="8">
        <v>1</v>
      </c>
      <c r="C517" s="185" t="s">
        <v>859</v>
      </c>
      <c r="D517" s="336" t="s">
        <v>860</v>
      </c>
      <c r="E517" s="159">
        <v>2004</v>
      </c>
      <c r="F517" s="336" t="s">
        <v>477</v>
      </c>
      <c r="G517" s="5">
        <v>1</v>
      </c>
      <c r="H517" s="181">
        <v>5600</v>
      </c>
      <c r="I517" s="154" t="s">
        <v>103</v>
      </c>
    </row>
    <row r="518" spans="2:9" ht="15.75">
      <c r="B518" s="8">
        <v>2</v>
      </c>
      <c r="C518" s="185" t="s">
        <v>487</v>
      </c>
      <c r="D518" s="337"/>
      <c r="E518" s="160">
        <v>2011</v>
      </c>
      <c r="F518" s="337"/>
      <c r="G518" s="5">
        <v>1</v>
      </c>
      <c r="H518" s="181">
        <v>33030</v>
      </c>
      <c r="I518" s="154" t="s">
        <v>103</v>
      </c>
    </row>
    <row r="519" spans="2:9" ht="15.75">
      <c r="B519" s="8">
        <v>3</v>
      </c>
      <c r="C519" s="185" t="s">
        <v>487</v>
      </c>
      <c r="D519" s="337"/>
      <c r="E519" s="160">
        <v>2011</v>
      </c>
      <c r="F519" s="337"/>
      <c r="G519" s="5">
        <v>1</v>
      </c>
      <c r="H519" s="181">
        <v>26970</v>
      </c>
      <c r="I519" s="154" t="s">
        <v>103</v>
      </c>
    </row>
    <row r="520" spans="2:9" ht="15.75">
      <c r="B520" s="8">
        <v>4</v>
      </c>
      <c r="C520" s="185" t="s">
        <v>487</v>
      </c>
      <c r="D520" s="337"/>
      <c r="E520" s="160">
        <v>2011</v>
      </c>
      <c r="F520" s="337"/>
      <c r="G520" s="5">
        <v>1</v>
      </c>
      <c r="H520" s="181">
        <v>20000</v>
      </c>
      <c r="I520" s="154" t="s">
        <v>103</v>
      </c>
    </row>
    <row r="521" spans="2:9" ht="21" customHeight="1">
      <c r="B521" s="8">
        <v>5</v>
      </c>
      <c r="C521" s="185" t="s">
        <v>861</v>
      </c>
      <c r="D521" s="337"/>
      <c r="E521" s="160">
        <v>2013</v>
      </c>
      <c r="F521" s="337"/>
      <c r="G521" s="5">
        <v>1</v>
      </c>
      <c r="H521" s="181">
        <v>14311</v>
      </c>
      <c r="I521" s="154" t="s">
        <v>103</v>
      </c>
    </row>
    <row r="522" spans="2:9" ht="15.75">
      <c r="B522" s="8">
        <v>6</v>
      </c>
      <c r="C522" s="185" t="s">
        <v>862</v>
      </c>
      <c r="D522" s="337"/>
      <c r="E522" s="160">
        <v>2013</v>
      </c>
      <c r="F522" s="337"/>
      <c r="G522" s="5">
        <v>1</v>
      </c>
      <c r="H522" s="181">
        <v>15689</v>
      </c>
      <c r="I522" s="154" t="s">
        <v>103</v>
      </c>
    </row>
    <row r="523" spans="2:9" ht="31.5">
      <c r="B523" s="8">
        <v>7</v>
      </c>
      <c r="C523" s="185" t="s">
        <v>861</v>
      </c>
      <c r="D523" s="337"/>
      <c r="E523" s="160">
        <v>2013</v>
      </c>
      <c r="F523" s="337"/>
      <c r="G523" s="5">
        <v>1</v>
      </c>
      <c r="H523" s="181">
        <v>19766.66</v>
      </c>
      <c r="I523" s="154" t="s">
        <v>103</v>
      </c>
    </row>
    <row r="524" spans="2:9" ht="31.5">
      <c r="B524" s="8">
        <v>8</v>
      </c>
      <c r="C524" s="185" t="s">
        <v>861</v>
      </c>
      <c r="D524" s="337"/>
      <c r="E524" s="160">
        <v>2014</v>
      </c>
      <c r="F524" s="337"/>
      <c r="G524" s="5">
        <v>1</v>
      </c>
      <c r="H524" s="181">
        <v>35524.8</v>
      </c>
      <c r="I524" s="154" t="s">
        <v>103</v>
      </c>
    </row>
    <row r="525" spans="2:9" ht="31.5">
      <c r="B525" s="8">
        <v>9</v>
      </c>
      <c r="C525" s="185" t="s">
        <v>861</v>
      </c>
      <c r="D525" s="337"/>
      <c r="E525" s="160">
        <v>2015</v>
      </c>
      <c r="F525" s="337"/>
      <c r="G525" s="5">
        <v>1</v>
      </c>
      <c r="H525" s="181">
        <v>33376.2</v>
      </c>
      <c r="I525" s="154" t="s">
        <v>103</v>
      </c>
    </row>
    <row r="526" spans="2:9" ht="15.75">
      <c r="B526" s="8">
        <v>10</v>
      </c>
      <c r="C526" s="185" t="s">
        <v>374</v>
      </c>
      <c r="D526" s="337"/>
      <c r="E526" s="160">
        <v>2016</v>
      </c>
      <c r="F526" s="337"/>
      <c r="G526" s="5">
        <v>1</v>
      </c>
      <c r="H526" s="181">
        <v>5699</v>
      </c>
      <c r="I526" s="154"/>
    </row>
    <row r="527" spans="2:9" ht="15.75">
      <c r="B527" s="8">
        <v>11</v>
      </c>
      <c r="C527" s="185" t="s">
        <v>863</v>
      </c>
      <c r="D527" s="337"/>
      <c r="E527" s="160">
        <v>2009</v>
      </c>
      <c r="F527" s="337"/>
      <c r="G527" s="5">
        <v>1</v>
      </c>
      <c r="H527" s="181">
        <v>5700</v>
      </c>
      <c r="I527" s="154" t="s">
        <v>103</v>
      </c>
    </row>
    <row r="528" spans="2:9" ht="15.75">
      <c r="B528" s="8"/>
      <c r="C528" s="185" t="s">
        <v>485</v>
      </c>
      <c r="D528" s="337"/>
      <c r="E528" s="160">
        <v>2017</v>
      </c>
      <c r="F528" s="337"/>
      <c r="G528" s="5">
        <v>1</v>
      </c>
      <c r="H528" s="181">
        <v>30824.03</v>
      </c>
      <c r="I528" s="154"/>
    </row>
    <row r="529" spans="2:9" ht="15.75">
      <c r="B529" s="8"/>
      <c r="C529" s="185" t="s">
        <v>1446</v>
      </c>
      <c r="D529" s="337"/>
      <c r="E529" s="160">
        <v>2017</v>
      </c>
      <c r="F529" s="337"/>
      <c r="G529" s="5"/>
      <c r="H529" s="181">
        <v>25497.69</v>
      </c>
      <c r="I529" s="154"/>
    </row>
    <row r="530" spans="2:9" ht="15.75">
      <c r="B530" s="8"/>
      <c r="C530" s="185" t="s">
        <v>1446</v>
      </c>
      <c r="D530" s="337"/>
      <c r="E530" s="160">
        <v>2017</v>
      </c>
      <c r="F530" s="337"/>
      <c r="G530" s="5">
        <v>1</v>
      </c>
      <c r="H530" s="181">
        <v>25497.69</v>
      </c>
      <c r="I530" s="154"/>
    </row>
    <row r="531" spans="2:9" ht="15.75">
      <c r="B531" s="8"/>
      <c r="C531" s="185" t="s">
        <v>724</v>
      </c>
      <c r="D531" s="337"/>
      <c r="E531" s="160">
        <v>2017</v>
      </c>
      <c r="F531" s="337"/>
      <c r="G531" s="5">
        <v>1</v>
      </c>
      <c r="H531" s="181">
        <v>15500</v>
      </c>
      <c r="I531" s="154"/>
    </row>
    <row r="532" spans="2:9" ht="15.75">
      <c r="B532" s="8"/>
      <c r="C532" s="185" t="s">
        <v>1039</v>
      </c>
      <c r="D532" s="337"/>
      <c r="E532" s="160">
        <v>2017</v>
      </c>
      <c r="F532" s="337"/>
      <c r="G532" s="5">
        <v>1</v>
      </c>
      <c r="H532" s="181">
        <v>4500</v>
      </c>
      <c r="I532" s="154"/>
    </row>
    <row r="533" spans="2:9" ht="15.75">
      <c r="B533" s="8">
        <v>12</v>
      </c>
      <c r="C533" s="185" t="s">
        <v>864</v>
      </c>
      <c r="D533" s="338"/>
      <c r="E533" s="159" t="s">
        <v>103</v>
      </c>
      <c r="F533" s="338"/>
      <c r="G533" s="5">
        <v>1</v>
      </c>
      <c r="H533" s="181">
        <v>780900</v>
      </c>
      <c r="I533" s="154" t="s">
        <v>103</v>
      </c>
    </row>
    <row r="534" spans="2:9" s="158" customFormat="1" ht="15.75">
      <c r="B534" s="365" t="s">
        <v>865</v>
      </c>
      <c r="C534" s="366"/>
      <c r="D534" s="366"/>
      <c r="E534" s="366"/>
      <c r="F534" s="366"/>
      <c r="G534" s="366"/>
      <c r="H534" s="366"/>
      <c r="I534" s="367"/>
    </row>
    <row r="535" spans="2:9" ht="15.75">
      <c r="B535" s="200">
        <v>1</v>
      </c>
      <c r="C535" s="165" t="s">
        <v>1448</v>
      </c>
      <c r="D535" s="336" t="s">
        <v>860</v>
      </c>
      <c r="E535" s="176">
        <v>2013</v>
      </c>
      <c r="F535" s="187"/>
      <c r="G535" s="186"/>
      <c r="H535" s="186"/>
      <c r="I535" s="188" t="s">
        <v>103</v>
      </c>
    </row>
    <row r="536" spans="2:9" ht="15.75" customHeight="1">
      <c r="B536" s="200">
        <v>2</v>
      </c>
      <c r="C536" s="165" t="s">
        <v>1449</v>
      </c>
      <c r="D536" s="355"/>
      <c r="E536" s="159">
        <v>2007</v>
      </c>
      <c r="F536" s="336" t="s">
        <v>477</v>
      </c>
      <c r="G536" s="5">
        <v>1</v>
      </c>
      <c r="H536" s="181">
        <v>3418</v>
      </c>
      <c r="I536" s="188" t="s">
        <v>103</v>
      </c>
    </row>
    <row r="537" spans="2:9" ht="15.75">
      <c r="B537" s="200">
        <v>3</v>
      </c>
      <c r="C537" s="165" t="s">
        <v>485</v>
      </c>
      <c r="D537" s="355"/>
      <c r="E537" s="160">
        <v>2001</v>
      </c>
      <c r="F537" s="337"/>
      <c r="G537" s="5">
        <v>1</v>
      </c>
      <c r="H537" s="181">
        <v>37914.59</v>
      </c>
      <c r="I537" s="188" t="s">
        <v>103</v>
      </c>
    </row>
    <row r="538" spans="2:9" ht="15.75">
      <c r="B538" s="200">
        <v>4</v>
      </c>
      <c r="C538" s="165" t="s">
        <v>866</v>
      </c>
      <c r="D538" s="355"/>
      <c r="E538" s="160">
        <v>2008</v>
      </c>
      <c r="F538" s="337"/>
      <c r="G538" s="5">
        <v>1</v>
      </c>
      <c r="H538" s="181">
        <v>6550</v>
      </c>
      <c r="I538" s="188" t="s">
        <v>103</v>
      </c>
    </row>
    <row r="539" spans="2:9" ht="15.75">
      <c r="B539" s="200">
        <v>5</v>
      </c>
      <c r="C539" s="165" t="s">
        <v>863</v>
      </c>
      <c r="D539" s="355"/>
      <c r="E539" s="159" t="s">
        <v>103</v>
      </c>
      <c r="F539" s="337"/>
      <c r="G539" s="5">
        <v>1</v>
      </c>
      <c r="H539" s="181">
        <v>9600</v>
      </c>
      <c r="I539" s="188" t="s">
        <v>103</v>
      </c>
    </row>
    <row r="540" spans="2:9" ht="15.75">
      <c r="B540" s="200">
        <v>6</v>
      </c>
      <c r="C540" s="165" t="s">
        <v>847</v>
      </c>
      <c r="D540" s="355"/>
      <c r="E540" s="159" t="s">
        <v>103</v>
      </c>
      <c r="F540" s="337"/>
      <c r="G540" s="5">
        <v>1</v>
      </c>
      <c r="H540" s="181">
        <v>724</v>
      </c>
      <c r="I540" s="188" t="s">
        <v>103</v>
      </c>
    </row>
    <row r="541" spans="2:9" ht="31.5">
      <c r="B541" s="200"/>
      <c r="C541" s="165" t="s">
        <v>861</v>
      </c>
      <c r="D541" s="355"/>
      <c r="E541" s="159">
        <v>2013</v>
      </c>
      <c r="F541" s="337"/>
      <c r="G541" s="5">
        <v>1</v>
      </c>
      <c r="H541" s="181">
        <v>14311</v>
      </c>
      <c r="I541" s="188"/>
    </row>
    <row r="542" spans="2:9" ht="17.25" customHeight="1">
      <c r="B542" s="200">
        <v>8</v>
      </c>
      <c r="C542" s="165" t="s">
        <v>867</v>
      </c>
      <c r="D542" s="368"/>
      <c r="E542" s="160">
        <v>2006</v>
      </c>
      <c r="F542" s="338"/>
      <c r="G542" s="5">
        <v>1</v>
      </c>
      <c r="H542" s="181">
        <v>6720</v>
      </c>
      <c r="I542" s="188" t="s">
        <v>103</v>
      </c>
    </row>
    <row r="543" spans="2:9" s="158" customFormat="1" ht="12.75" customHeight="1">
      <c r="B543" s="362" t="s">
        <v>868</v>
      </c>
      <c r="C543" s="363"/>
      <c r="D543" s="363"/>
      <c r="E543" s="363"/>
      <c r="F543" s="363"/>
      <c r="G543" s="363"/>
      <c r="H543" s="363"/>
      <c r="I543" s="364"/>
    </row>
    <row r="544" spans="2:9" ht="15.75">
      <c r="B544" s="8">
        <v>1</v>
      </c>
      <c r="C544" s="201" t="s">
        <v>869</v>
      </c>
      <c r="D544" s="337"/>
      <c r="E544" s="159">
        <v>2011</v>
      </c>
      <c r="F544" s="337"/>
      <c r="G544" s="5">
        <v>1</v>
      </c>
      <c r="H544" s="181">
        <v>3210</v>
      </c>
      <c r="I544" s="154" t="s">
        <v>103</v>
      </c>
    </row>
    <row r="545" spans="2:9" ht="15.75">
      <c r="B545" s="8">
        <v>2</v>
      </c>
      <c r="C545" s="185" t="s">
        <v>579</v>
      </c>
      <c r="D545" s="337"/>
      <c r="E545" s="160">
        <v>2010</v>
      </c>
      <c r="F545" s="337"/>
      <c r="G545" s="5">
        <v>1</v>
      </c>
      <c r="H545" s="181">
        <v>41121.05</v>
      </c>
      <c r="I545" s="154" t="s">
        <v>103</v>
      </c>
    </row>
    <row r="546" spans="2:9" ht="15.75">
      <c r="B546" s="8">
        <v>3</v>
      </c>
      <c r="C546" s="185" t="s">
        <v>870</v>
      </c>
      <c r="D546" s="337"/>
      <c r="E546" s="160">
        <v>2001</v>
      </c>
      <c r="F546" s="337"/>
      <c r="G546" s="5">
        <v>1</v>
      </c>
      <c r="H546" s="181">
        <v>26522.5</v>
      </c>
      <c r="I546" s="154" t="s">
        <v>103</v>
      </c>
    </row>
    <row r="547" spans="2:9" ht="15.75">
      <c r="B547" s="8">
        <v>4</v>
      </c>
      <c r="C547" s="185" t="s">
        <v>871</v>
      </c>
      <c r="D547" s="337"/>
      <c r="E547" s="160">
        <v>2012</v>
      </c>
      <c r="F547" s="337"/>
      <c r="G547" s="5">
        <v>1</v>
      </c>
      <c r="H547" s="181">
        <v>25000</v>
      </c>
      <c r="I547" s="154" t="s">
        <v>103</v>
      </c>
    </row>
    <row r="548" spans="2:9" ht="15.75">
      <c r="B548" s="8">
        <v>5</v>
      </c>
      <c r="C548" s="185" t="s">
        <v>872</v>
      </c>
      <c r="D548" s="337"/>
      <c r="E548" s="160">
        <v>1992</v>
      </c>
      <c r="F548" s="337"/>
      <c r="G548" s="5">
        <v>1</v>
      </c>
      <c r="H548" s="181">
        <v>6239.74</v>
      </c>
      <c r="I548" s="154" t="s">
        <v>103</v>
      </c>
    </row>
    <row r="549" spans="2:9" ht="15.75">
      <c r="B549" s="8">
        <v>6</v>
      </c>
      <c r="C549" s="185" t="s">
        <v>873</v>
      </c>
      <c r="D549" s="337"/>
      <c r="E549" s="160">
        <v>1995</v>
      </c>
      <c r="F549" s="337"/>
      <c r="G549" s="5">
        <v>1</v>
      </c>
      <c r="H549" s="181">
        <v>12043.79</v>
      </c>
      <c r="I549" s="154" t="s">
        <v>103</v>
      </c>
    </row>
    <row r="550" spans="2:9" ht="47.25">
      <c r="B550" s="8">
        <v>7</v>
      </c>
      <c r="C550" s="185" t="s">
        <v>874</v>
      </c>
      <c r="D550" s="337"/>
      <c r="E550" s="160">
        <v>1995</v>
      </c>
      <c r="F550" s="337"/>
      <c r="G550" s="5">
        <v>1</v>
      </c>
      <c r="H550" s="181">
        <v>12908.99</v>
      </c>
      <c r="I550" s="154" t="s">
        <v>103</v>
      </c>
    </row>
    <row r="551" spans="2:9" ht="15.75">
      <c r="B551" s="8">
        <v>8</v>
      </c>
      <c r="C551" s="185" t="s">
        <v>875</v>
      </c>
      <c r="D551" s="337"/>
      <c r="E551" s="160">
        <v>1999</v>
      </c>
      <c r="F551" s="337"/>
      <c r="G551" s="5">
        <v>1</v>
      </c>
      <c r="H551" s="181">
        <v>6307.72</v>
      </c>
      <c r="I551" s="154" t="s">
        <v>103</v>
      </c>
    </row>
    <row r="552" spans="2:9" ht="15.75">
      <c r="B552" s="8">
        <v>9</v>
      </c>
      <c r="C552" s="185" t="s">
        <v>876</v>
      </c>
      <c r="D552" s="337"/>
      <c r="E552" s="160">
        <v>1992</v>
      </c>
      <c r="F552" s="337"/>
      <c r="G552" s="5">
        <v>1</v>
      </c>
      <c r="H552" s="181">
        <v>3457.71</v>
      </c>
      <c r="I552" s="154" t="s">
        <v>103</v>
      </c>
    </row>
    <row r="553" spans="2:9" ht="15.75">
      <c r="B553" s="8">
        <v>10</v>
      </c>
      <c r="C553" s="185" t="s">
        <v>877</v>
      </c>
      <c r="D553" s="337"/>
      <c r="E553" s="160">
        <v>1992</v>
      </c>
      <c r="F553" s="337"/>
      <c r="G553" s="5">
        <v>1</v>
      </c>
      <c r="H553" s="181">
        <v>5329.22</v>
      </c>
      <c r="I553" s="154" t="s">
        <v>103</v>
      </c>
    </row>
    <row r="554" spans="2:9" ht="15.75">
      <c r="B554" s="8">
        <v>11</v>
      </c>
      <c r="C554" s="185" t="s">
        <v>878</v>
      </c>
      <c r="D554" s="337"/>
      <c r="E554" s="160">
        <v>2006</v>
      </c>
      <c r="F554" s="337"/>
      <c r="G554" s="5">
        <v>1</v>
      </c>
      <c r="H554" s="181">
        <v>4841</v>
      </c>
      <c r="I554" s="154" t="s">
        <v>103</v>
      </c>
    </row>
    <row r="555" spans="2:9" ht="15.75">
      <c r="B555" s="8">
        <v>12</v>
      </c>
      <c r="C555" s="185" t="s">
        <v>879</v>
      </c>
      <c r="D555" s="337"/>
      <c r="E555" s="160">
        <v>1992</v>
      </c>
      <c r="F555" s="337"/>
      <c r="G555" s="5">
        <v>1</v>
      </c>
      <c r="H555" s="181">
        <v>3174.46</v>
      </c>
      <c r="I555" s="154" t="s">
        <v>103</v>
      </c>
    </row>
    <row r="556" spans="2:9" ht="31.5">
      <c r="B556" s="8">
        <v>13</v>
      </c>
      <c r="C556" s="185" t="s">
        <v>880</v>
      </c>
      <c r="D556" s="337"/>
      <c r="E556" s="160">
        <v>2005</v>
      </c>
      <c r="F556" s="337"/>
      <c r="G556" s="5">
        <v>1</v>
      </c>
      <c r="H556" s="181">
        <v>14060.37</v>
      </c>
      <c r="I556" s="154" t="s">
        <v>103</v>
      </c>
    </row>
    <row r="557" spans="2:9" ht="15.75">
      <c r="B557" s="8">
        <v>14</v>
      </c>
      <c r="C557" s="185" t="s">
        <v>881</v>
      </c>
      <c r="D557" s="337"/>
      <c r="E557" s="160">
        <v>2006</v>
      </c>
      <c r="F557" s="337"/>
      <c r="G557" s="5">
        <v>1</v>
      </c>
      <c r="H557" s="181">
        <v>10784.1</v>
      </c>
      <c r="I557" s="154" t="s">
        <v>103</v>
      </c>
    </row>
    <row r="558" spans="2:9" ht="15.75">
      <c r="B558" s="8">
        <v>15</v>
      </c>
      <c r="C558" s="185" t="s">
        <v>724</v>
      </c>
      <c r="D558" s="337"/>
      <c r="E558" s="160">
        <v>2007</v>
      </c>
      <c r="F558" s="337"/>
      <c r="G558" s="5">
        <v>1</v>
      </c>
      <c r="H558" s="181">
        <v>14970</v>
      </c>
      <c r="I558" s="154" t="s">
        <v>103</v>
      </c>
    </row>
    <row r="559" spans="2:9" ht="15.75">
      <c r="B559" s="8">
        <v>16</v>
      </c>
      <c r="C559" s="185" t="s">
        <v>882</v>
      </c>
      <c r="D559" s="337"/>
      <c r="E559" s="160">
        <v>2007</v>
      </c>
      <c r="F559" s="337"/>
      <c r="G559" s="5">
        <v>1</v>
      </c>
      <c r="H559" s="181">
        <v>14970</v>
      </c>
      <c r="I559" s="154" t="s">
        <v>103</v>
      </c>
    </row>
    <row r="560" spans="2:9" ht="15.75">
      <c r="B560" s="8">
        <v>17</v>
      </c>
      <c r="C560" s="185" t="s">
        <v>883</v>
      </c>
      <c r="D560" s="337"/>
      <c r="E560" s="160">
        <v>2007</v>
      </c>
      <c r="F560" s="337"/>
      <c r="G560" s="5">
        <v>1</v>
      </c>
      <c r="H560" s="181">
        <v>12810</v>
      </c>
      <c r="I560" s="154" t="s">
        <v>103</v>
      </c>
    </row>
    <row r="561" spans="2:9" ht="15.75">
      <c r="B561" s="8">
        <v>18</v>
      </c>
      <c r="C561" s="185" t="s">
        <v>884</v>
      </c>
      <c r="D561" s="337"/>
      <c r="E561" s="160">
        <v>2008</v>
      </c>
      <c r="F561" s="337"/>
      <c r="G561" s="5">
        <v>1</v>
      </c>
      <c r="H561" s="181">
        <v>5234.44</v>
      </c>
      <c r="I561" s="154" t="s">
        <v>103</v>
      </c>
    </row>
    <row r="562" spans="2:9" ht="15.75">
      <c r="B562" s="8">
        <v>19</v>
      </c>
      <c r="C562" s="185" t="s">
        <v>885</v>
      </c>
      <c r="D562" s="337"/>
      <c r="E562" s="160">
        <v>2008</v>
      </c>
      <c r="F562" s="337"/>
      <c r="G562" s="5">
        <v>1</v>
      </c>
      <c r="H562" s="181">
        <v>14145</v>
      </c>
      <c r="I562" s="154" t="s">
        <v>103</v>
      </c>
    </row>
    <row r="563" spans="2:9" ht="15.75">
      <c r="B563" s="8">
        <v>20</v>
      </c>
      <c r="C563" s="185" t="s">
        <v>886</v>
      </c>
      <c r="D563" s="337"/>
      <c r="E563" s="160">
        <v>2010</v>
      </c>
      <c r="F563" s="337"/>
      <c r="G563" s="5">
        <v>1</v>
      </c>
      <c r="H563" s="181">
        <v>4279</v>
      </c>
      <c r="I563" s="154" t="s">
        <v>103</v>
      </c>
    </row>
    <row r="564" spans="2:9" ht="15.75">
      <c r="B564" s="8">
        <v>21</v>
      </c>
      <c r="C564" s="185" t="s">
        <v>887</v>
      </c>
      <c r="D564" s="337"/>
      <c r="E564" s="160">
        <v>2010</v>
      </c>
      <c r="F564" s="337"/>
      <c r="G564" s="5">
        <v>1</v>
      </c>
      <c r="H564" s="181">
        <v>6001</v>
      </c>
      <c r="I564" s="154" t="s">
        <v>103</v>
      </c>
    </row>
    <row r="565" spans="2:9" ht="15.75">
      <c r="B565" s="8">
        <v>22</v>
      </c>
      <c r="C565" s="185" t="s">
        <v>888</v>
      </c>
      <c r="D565" s="337"/>
      <c r="E565" s="160">
        <v>2011</v>
      </c>
      <c r="F565" s="337"/>
      <c r="G565" s="5">
        <v>1</v>
      </c>
      <c r="H565" s="181">
        <v>16351</v>
      </c>
      <c r="I565" s="154" t="s">
        <v>103</v>
      </c>
    </row>
    <row r="566" spans="2:9" ht="15.75">
      <c r="B566" s="8">
        <v>23</v>
      </c>
      <c r="C566" s="185" t="s">
        <v>889</v>
      </c>
      <c r="D566" s="337"/>
      <c r="E566" s="160">
        <v>2011</v>
      </c>
      <c r="F566" s="337"/>
      <c r="G566" s="5">
        <v>1</v>
      </c>
      <c r="H566" s="181">
        <v>15400</v>
      </c>
      <c r="I566" s="154" t="s">
        <v>103</v>
      </c>
    </row>
    <row r="567" spans="2:9" ht="15.75">
      <c r="B567" s="8">
        <v>24</v>
      </c>
      <c r="C567" s="185" t="s">
        <v>890</v>
      </c>
      <c r="D567" s="337"/>
      <c r="E567" s="160">
        <v>2011</v>
      </c>
      <c r="F567" s="337"/>
      <c r="G567" s="5">
        <v>1</v>
      </c>
      <c r="H567" s="181">
        <v>3850</v>
      </c>
      <c r="I567" s="154" t="s">
        <v>103</v>
      </c>
    </row>
    <row r="568" spans="2:9" ht="15.75">
      <c r="B568" s="8">
        <v>25</v>
      </c>
      <c r="C568" s="185" t="s">
        <v>891</v>
      </c>
      <c r="D568" s="337"/>
      <c r="E568" s="160">
        <v>2011</v>
      </c>
      <c r="F568" s="337"/>
      <c r="G568" s="5">
        <v>1</v>
      </c>
      <c r="H568" s="181">
        <v>9999</v>
      </c>
      <c r="I568" s="154" t="s">
        <v>103</v>
      </c>
    </row>
    <row r="569" spans="2:9" ht="15.75">
      <c r="B569" s="8">
        <v>26</v>
      </c>
      <c r="C569" s="185" t="s">
        <v>892</v>
      </c>
      <c r="D569" s="337"/>
      <c r="E569" s="160">
        <v>2011</v>
      </c>
      <c r="F569" s="337"/>
      <c r="G569" s="5">
        <v>1</v>
      </c>
      <c r="H569" s="181">
        <v>6700</v>
      </c>
      <c r="I569" s="154" t="s">
        <v>103</v>
      </c>
    </row>
    <row r="570" spans="2:9" ht="31.5">
      <c r="B570" s="8">
        <v>27</v>
      </c>
      <c r="C570" s="185" t="s">
        <v>893</v>
      </c>
      <c r="D570" s="337"/>
      <c r="E570" s="160">
        <v>2011</v>
      </c>
      <c r="F570" s="337"/>
      <c r="G570" s="5">
        <v>1</v>
      </c>
      <c r="H570" s="181">
        <v>7700</v>
      </c>
      <c r="I570" s="154" t="s">
        <v>103</v>
      </c>
    </row>
    <row r="571" spans="2:9" ht="15.75">
      <c r="B571" s="8">
        <v>28</v>
      </c>
      <c r="C571" s="185" t="s">
        <v>894</v>
      </c>
      <c r="D571" s="337"/>
      <c r="E571" s="160">
        <v>2011</v>
      </c>
      <c r="F571" s="337"/>
      <c r="G571" s="5">
        <v>1</v>
      </c>
      <c r="H571" s="181">
        <v>4300</v>
      </c>
      <c r="I571" s="154" t="s">
        <v>103</v>
      </c>
    </row>
    <row r="572" spans="2:9" ht="15.75">
      <c r="B572" s="8">
        <v>29</v>
      </c>
      <c r="C572" s="185" t="s">
        <v>895</v>
      </c>
      <c r="D572" s="337"/>
      <c r="E572" s="160">
        <v>2011</v>
      </c>
      <c r="F572" s="337"/>
      <c r="G572" s="5">
        <v>1</v>
      </c>
      <c r="H572" s="181">
        <v>5620</v>
      </c>
      <c r="I572" s="154" t="s">
        <v>103</v>
      </c>
    </row>
    <row r="573" spans="2:9" ht="15.75">
      <c r="B573" s="8">
        <v>30</v>
      </c>
      <c r="C573" s="185" t="s">
        <v>377</v>
      </c>
      <c r="D573" s="337"/>
      <c r="E573" s="160">
        <v>2013</v>
      </c>
      <c r="F573" s="337"/>
      <c r="G573" s="5">
        <v>1</v>
      </c>
      <c r="H573" s="181">
        <v>20634</v>
      </c>
      <c r="I573" s="154"/>
    </row>
    <row r="574" spans="2:9" ht="15.75">
      <c r="B574" s="8">
        <v>31</v>
      </c>
      <c r="C574" s="185" t="s">
        <v>896</v>
      </c>
      <c r="D574" s="337"/>
      <c r="E574" s="160">
        <v>2011</v>
      </c>
      <c r="F574" s="337"/>
      <c r="G574" s="5">
        <v>1</v>
      </c>
      <c r="H574" s="181">
        <v>3990</v>
      </c>
      <c r="I574" s="154" t="s">
        <v>103</v>
      </c>
    </row>
    <row r="575" spans="2:9" ht="15.75">
      <c r="B575" s="8">
        <v>32</v>
      </c>
      <c r="C575" s="185" t="s">
        <v>897</v>
      </c>
      <c r="D575" s="337"/>
      <c r="E575" s="160">
        <v>2011</v>
      </c>
      <c r="F575" s="337"/>
      <c r="G575" s="5">
        <v>1</v>
      </c>
      <c r="H575" s="181">
        <v>4090</v>
      </c>
      <c r="I575" s="154" t="s">
        <v>103</v>
      </c>
    </row>
    <row r="576" spans="2:9" ht="15.75">
      <c r="B576" s="8">
        <v>33</v>
      </c>
      <c r="C576" s="185" t="s">
        <v>898</v>
      </c>
      <c r="D576" s="337"/>
      <c r="E576" s="160">
        <v>2011</v>
      </c>
      <c r="F576" s="337"/>
      <c r="G576" s="5">
        <v>1</v>
      </c>
      <c r="H576" s="181">
        <v>6090</v>
      </c>
      <c r="I576" s="154" t="s">
        <v>103</v>
      </c>
    </row>
    <row r="577" spans="2:9" ht="31.5">
      <c r="B577" s="8">
        <v>34</v>
      </c>
      <c r="C577" s="185" t="s">
        <v>899</v>
      </c>
      <c r="D577" s="337"/>
      <c r="E577" s="160">
        <v>2012</v>
      </c>
      <c r="F577" s="337"/>
      <c r="G577" s="5">
        <v>1</v>
      </c>
      <c r="H577" s="181">
        <v>20898</v>
      </c>
      <c r="I577" s="154" t="s">
        <v>103</v>
      </c>
    </row>
    <row r="578" spans="2:9" ht="15.75">
      <c r="B578" s="8">
        <v>35</v>
      </c>
      <c r="C578" s="185" t="s">
        <v>375</v>
      </c>
      <c r="D578" s="337"/>
      <c r="E578" s="160">
        <v>2016</v>
      </c>
      <c r="F578" s="337"/>
      <c r="G578" s="5">
        <v>1</v>
      </c>
      <c r="H578" s="181">
        <v>40000</v>
      </c>
      <c r="I578" s="154"/>
    </row>
    <row r="579" spans="2:9" ht="31.5">
      <c r="B579" s="8">
        <v>36</v>
      </c>
      <c r="C579" s="185" t="s">
        <v>900</v>
      </c>
      <c r="D579" s="337"/>
      <c r="E579" s="160">
        <v>2012</v>
      </c>
      <c r="F579" s="337"/>
      <c r="G579" s="5">
        <v>1</v>
      </c>
      <c r="H579" s="181">
        <v>5500</v>
      </c>
      <c r="I579" s="154" t="s">
        <v>103</v>
      </c>
    </row>
    <row r="580" spans="2:9" ht="15.75">
      <c r="B580" s="8">
        <v>37</v>
      </c>
      <c r="C580" s="185" t="s">
        <v>376</v>
      </c>
      <c r="D580" s="337"/>
      <c r="E580" s="160">
        <v>2016</v>
      </c>
      <c r="F580" s="337"/>
      <c r="G580" s="5">
        <v>1</v>
      </c>
      <c r="H580" s="181">
        <v>20000</v>
      </c>
      <c r="I580" s="154"/>
    </row>
    <row r="581" spans="2:9" ht="15.75">
      <c r="B581" s="8">
        <v>38</v>
      </c>
      <c r="C581" s="185" t="s">
        <v>1447</v>
      </c>
      <c r="D581" s="337"/>
      <c r="E581" s="160">
        <v>2017</v>
      </c>
      <c r="F581" s="337"/>
      <c r="G581" s="5">
        <v>1</v>
      </c>
      <c r="H581" s="181">
        <v>25000</v>
      </c>
      <c r="I581" s="154"/>
    </row>
    <row r="582" spans="2:9" ht="15.75">
      <c r="B582" s="8">
        <v>39</v>
      </c>
      <c r="C582" s="185" t="s">
        <v>1446</v>
      </c>
      <c r="D582" s="337"/>
      <c r="E582" s="160">
        <v>2017</v>
      </c>
      <c r="F582" s="337"/>
      <c r="G582" s="5">
        <v>1</v>
      </c>
      <c r="H582" s="181">
        <v>29278.71</v>
      </c>
      <c r="I582" s="154"/>
    </row>
    <row r="583" spans="2:9" ht="15.75">
      <c r="B583" s="8">
        <v>40</v>
      </c>
      <c r="C583" s="185" t="s">
        <v>919</v>
      </c>
      <c r="D583" s="337"/>
      <c r="E583" s="160">
        <v>2017</v>
      </c>
      <c r="F583" s="337"/>
      <c r="G583" s="5">
        <v>1</v>
      </c>
      <c r="H583" s="181">
        <v>16700</v>
      </c>
      <c r="I583" s="154"/>
    </row>
    <row r="584" spans="2:9" ht="15.75">
      <c r="B584" s="8">
        <v>41</v>
      </c>
      <c r="C584" s="185" t="s">
        <v>1445</v>
      </c>
      <c r="D584" s="337"/>
      <c r="E584" s="160">
        <v>2017</v>
      </c>
      <c r="F584" s="337"/>
      <c r="G584" s="5">
        <v>1</v>
      </c>
      <c r="H584" s="181">
        <v>7311.29</v>
      </c>
      <c r="I584" s="154"/>
    </row>
    <row r="585" spans="2:9" ht="15.75">
      <c r="B585" s="8">
        <v>42</v>
      </c>
      <c r="C585" s="185" t="s">
        <v>376</v>
      </c>
      <c r="D585" s="337"/>
      <c r="E585" s="160">
        <v>2017</v>
      </c>
      <c r="F585" s="337"/>
      <c r="G585" s="5">
        <v>1</v>
      </c>
      <c r="H585" s="181">
        <v>28360</v>
      </c>
      <c r="I585" s="154"/>
    </row>
    <row r="586" spans="2:9" ht="15.75">
      <c r="B586" s="8">
        <v>43</v>
      </c>
      <c r="C586" s="185" t="s">
        <v>901</v>
      </c>
      <c r="D586" s="338"/>
      <c r="E586" s="160">
        <v>2004</v>
      </c>
      <c r="F586" s="338"/>
      <c r="G586" s="5">
        <v>1</v>
      </c>
      <c r="H586" s="181">
        <v>4627.68</v>
      </c>
      <c r="I586" s="154" t="s">
        <v>103</v>
      </c>
    </row>
    <row r="587" spans="2:9" s="158" customFormat="1" ht="32.25" customHeight="1">
      <c r="B587" s="362" t="s">
        <v>902</v>
      </c>
      <c r="C587" s="363"/>
      <c r="D587" s="363"/>
      <c r="E587" s="363"/>
      <c r="F587" s="363"/>
      <c r="G587" s="363"/>
      <c r="H587" s="363"/>
      <c r="I587" s="364"/>
    </row>
    <row r="588" spans="2:9" ht="15.75" customHeight="1">
      <c r="B588" s="8">
        <v>1</v>
      </c>
      <c r="C588" s="165" t="s">
        <v>903</v>
      </c>
      <c r="D588" s="336" t="s">
        <v>1444</v>
      </c>
      <c r="E588" s="159">
        <v>2003</v>
      </c>
      <c r="F588" s="336" t="s">
        <v>477</v>
      </c>
      <c r="G588" s="5">
        <v>1</v>
      </c>
      <c r="H588" s="181" t="s">
        <v>904</v>
      </c>
      <c r="I588" s="154" t="s">
        <v>103</v>
      </c>
    </row>
    <row r="589" spans="2:9" ht="15.75">
      <c r="B589" s="8">
        <v>2</v>
      </c>
      <c r="C589" s="165" t="s">
        <v>905</v>
      </c>
      <c r="D589" s="355"/>
      <c r="E589" s="160">
        <v>2008</v>
      </c>
      <c r="F589" s="355"/>
      <c r="G589" s="5">
        <v>1</v>
      </c>
      <c r="H589" s="181" t="s">
        <v>906</v>
      </c>
      <c r="I589" s="154" t="s">
        <v>103</v>
      </c>
    </row>
    <row r="590" spans="2:9" ht="15.75">
      <c r="B590" s="8">
        <v>3</v>
      </c>
      <c r="C590" s="165" t="s">
        <v>907</v>
      </c>
      <c r="D590" s="355"/>
      <c r="E590" s="160">
        <v>1990</v>
      </c>
      <c r="F590" s="355"/>
      <c r="G590" s="5">
        <v>1</v>
      </c>
      <c r="H590" s="181" t="s">
        <v>908</v>
      </c>
      <c r="I590" s="154" t="s">
        <v>103</v>
      </c>
    </row>
    <row r="591" spans="2:9" ht="15.75">
      <c r="B591" s="8">
        <v>4</v>
      </c>
      <c r="C591" s="165" t="s">
        <v>909</v>
      </c>
      <c r="D591" s="355"/>
      <c r="E591" s="160">
        <v>2003</v>
      </c>
      <c r="F591" s="355"/>
      <c r="G591" s="5">
        <v>1</v>
      </c>
      <c r="H591" s="181" t="s">
        <v>910</v>
      </c>
      <c r="I591" s="154" t="s">
        <v>103</v>
      </c>
    </row>
    <row r="592" spans="2:9" ht="15.75">
      <c r="B592" s="8">
        <v>5</v>
      </c>
      <c r="C592" s="165" t="s">
        <v>911</v>
      </c>
      <c r="D592" s="355"/>
      <c r="E592" s="160">
        <v>2004</v>
      </c>
      <c r="F592" s="355"/>
      <c r="G592" s="5">
        <v>1</v>
      </c>
      <c r="H592" s="181" t="s">
        <v>912</v>
      </c>
      <c r="I592" s="154" t="s">
        <v>103</v>
      </c>
    </row>
    <row r="593" spans="2:9" ht="15.75">
      <c r="B593" s="8">
        <v>6</v>
      </c>
      <c r="C593" s="165" t="s">
        <v>913</v>
      </c>
      <c r="D593" s="355"/>
      <c r="E593" s="160">
        <v>2005</v>
      </c>
      <c r="F593" s="355"/>
      <c r="G593" s="5">
        <v>1</v>
      </c>
      <c r="H593" s="181" t="s">
        <v>914</v>
      </c>
      <c r="I593" s="154" t="s">
        <v>103</v>
      </c>
    </row>
    <row r="594" spans="2:9" ht="15.75">
      <c r="B594" s="8">
        <v>7</v>
      </c>
      <c r="C594" s="165" t="s">
        <v>915</v>
      </c>
      <c r="D594" s="355"/>
      <c r="E594" s="160">
        <v>2005</v>
      </c>
      <c r="F594" s="355"/>
      <c r="G594" s="5">
        <v>1</v>
      </c>
      <c r="H594" s="181" t="s">
        <v>914</v>
      </c>
      <c r="I594" s="154" t="s">
        <v>103</v>
      </c>
    </row>
    <row r="595" spans="2:9" ht="15.75">
      <c r="B595" s="8">
        <v>8</v>
      </c>
      <c r="C595" s="165" t="s">
        <v>916</v>
      </c>
      <c r="D595" s="355"/>
      <c r="E595" s="160">
        <v>2005</v>
      </c>
      <c r="F595" s="355"/>
      <c r="G595" s="5">
        <v>1</v>
      </c>
      <c r="H595" s="181" t="s">
        <v>917</v>
      </c>
      <c r="I595" s="154" t="s">
        <v>103</v>
      </c>
    </row>
    <row r="596" spans="2:9" ht="15.75">
      <c r="B596" s="8">
        <v>9</v>
      </c>
      <c r="C596" s="165" t="s">
        <v>918</v>
      </c>
      <c r="D596" s="355"/>
      <c r="E596" s="160">
        <v>2005</v>
      </c>
      <c r="F596" s="355"/>
      <c r="G596" s="5">
        <v>1</v>
      </c>
      <c r="H596" s="181" t="s">
        <v>914</v>
      </c>
      <c r="I596" s="154" t="s">
        <v>103</v>
      </c>
    </row>
    <row r="597" spans="2:9" ht="15.75">
      <c r="B597" s="8">
        <v>10</v>
      </c>
      <c r="C597" s="165" t="s">
        <v>919</v>
      </c>
      <c r="D597" s="355"/>
      <c r="E597" s="160">
        <v>2005</v>
      </c>
      <c r="F597" s="355"/>
      <c r="G597" s="5">
        <v>1</v>
      </c>
      <c r="H597" s="181" t="s">
        <v>920</v>
      </c>
      <c r="I597" s="154" t="s">
        <v>103</v>
      </c>
    </row>
    <row r="598" spans="2:9" ht="15.75">
      <c r="B598" s="8">
        <v>11</v>
      </c>
      <c r="C598" s="165" t="s">
        <v>921</v>
      </c>
      <c r="D598" s="355"/>
      <c r="E598" s="160">
        <v>2005</v>
      </c>
      <c r="F598" s="355"/>
      <c r="G598" s="5">
        <v>1</v>
      </c>
      <c r="H598" s="181" t="s">
        <v>922</v>
      </c>
      <c r="I598" s="154" t="s">
        <v>103</v>
      </c>
    </row>
    <row r="599" spans="2:9" ht="15.75">
      <c r="B599" s="8">
        <v>12</v>
      </c>
      <c r="C599" s="165" t="s">
        <v>923</v>
      </c>
      <c r="D599" s="355"/>
      <c r="E599" s="160">
        <v>2005</v>
      </c>
      <c r="F599" s="355"/>
      <c r="G599" s="5">
        <v>1</v>
      </c>
      <c r="H599" s="181" t="s">
        <v>922</v>
      </c>
      <c r="I599" s="154" t="s">
        <v>103</v>
      </c>
    </row>
    <row r="600" spans="2:9" ht="15.75">
      <c r="B600" s="8">
        <v>13</v>
      </c>
      <c r="C600" s="165" t="s">
        <v>924</v>
      </c>
      <c r="D600" s="355"/>
      <c r="E600" s="160">
        <v>2005</v>
      </c>
      <c r="F600" s="355"/>
      <c r="G600" s="5">
        <v>1</v>
      </c>
      <c r="H600" s="181" t="s">
        <v>925</v>
      </c>
      <c r="I600" s="154" t="s">
        <v>103</v>
      </c>
    </row>
    <row r="601" spans="2:9" ht="15.75">
      <c r="B601" s="8">
        <v>14</v>
      </c>
      <c r="C601" s="165" t="s">
        <v>924</v>
      </c>
      <c r="D601" s="355"/>
      <c r="E601" s="160">
        <v>2005</v>
      </c>
      <c r="F601" s="355"/>
      <c r="G601" s="5">
        <v>1</v>
      </c>
      <c r="H601" s="181" t="s">
        <v>926</v>
      </c>
      <c r="I601" s="154" t="s">
        <v>103</v>
      </c>
    </row>
    <row r="602" spans="2:9" ht="15.75">
      <c r="B602" s="8">
        <v>15</v>
      </c>
      <c r="C602" s="165" t="s">
        <v>927</v>
      </c>
      <c r="D602" s="355"/>
      <c r="E602" s="160">
        <v>2003</v>
      </c>
      <c r="F602" s="355"/>
      <c r="G602" s="5">
        <v>1</v>
      </c>
      <c r="H602" s="181" t="s">
        <v>928</v>
      </c>
      <c r="I602" s="154" t="s">
        <v>103</v>
      </c>
    </row>
    <row r="603" spans="2:9" ht="15.75">
      <c r="B603" s="8">
        <v>16</v>
      </c>
      <c r="C603" s="165" t="s">
        <v>929</v>
      </c>
      <c r="D603" s="355"/>
      <c r="E603" s="160">
        <v>2006</v>
      </c>
      <c r="F603" s="355"/>
      <c r="G603" s="5">
        <v>1</v>
      </c>
      <c r="H603" s="181" t="s">
        <v>930</v>
      </c>
      <c r="I603" s="154" t="s">
        <v>103</v>
      </c>
    </row>
    <row r="604" spans="2:9" ht="15.75">
      <c r="B604" s="8">
        <v>17</v>
      </c>
      <c r="C604" s="165" t="s">
        <v>916</v>
      </c>
      <c r="D604" s="355"/>
      <c r="E604" s="160">
        <v>2006</v>
      </c>
      <c r="F604" s="355"/>
      <c r="G604" s="5">
        <v>1</v>
      </c>
      <c r="H604" s="181" t="s">
        <v>930</v>
      </c>
      <c r="I604" s="154" t="s">
        <v>103</v>
      </c>
    </row>
    <row r="605" spans="2:9" ht="15.75">
      <c r="B605" s="8">
        <v>18</v>
      </c>
      <c r="C605" s="165" t="s">
        <v>931</v>
      </c>
      <c r="D605" s="355"/>
      <c r="E605" s="160">
        <v>2006</v>
      </c>
      <c r="F605" s="355"/>
      <c r="G605" s="5">
        <v>1</v>
      </c>
      <c r="H605" s="181" t="s">
        <v>932</v>
      </c>
      <c r="I605" s="154" t="s">
        <v>103</v>
      </c>
    </row>
    <row r="606" spans="2:9" ht="15.75">
      <c r="B606" s="8">
        <v>19</v>
      </c>
      <c r="C606" s="165" t="s">
        <v>933</v>
      </c>
      <c r="D606" s="355"/>
      <c r="E606" s="160">
        <v>2007</v>
      </c>
      <c r="F606" s="355"/>
      <c r="G606" s="5">
        <v>1</v>
      </c>
      <c r="H606" s="181" t="s">
        <v>934</v>
      </c>
      <c r="I606" s="154" t="s">
        <v>103</v>
      </c>
    </row>
    <row r="607" spans="2:9" ht="15.75">
      <c r="B607" s="8">
        <v>20</v>
      </c>
      <c r="C607" s="165" t="s">
        <v>935</v>
      </c>
      <c r="D607" s="355"/>
      <c r="E607" s="160">
        <v>2007</v>
      </c>
      <c r="F607" s="355"/>
      <c r="G607" s="5">
        <v>1</v>
      </c>
      <c r="H607" s="181" t="s">
        <v>936</v>
      </c>
      <c r="I607" s="154" t="s">
        <v>103</v>
      </c>
    </row>
    <row r="608" spans="2:9" ht="15.75">
      <c r="B608" s="8">
        <v>21</v>
      </c>
      <c r="C608" s="165" t="s">
        <v>937</v>
      </c>
      <c r="D608" s="355"/>
      <c r="E608" s="160">
        <v>2008</v>
      </c>
      <c r="F608" s="355"/>
      <c r="G608" s="5">
        <v>1</v>
      </c>
      <c r="H608" s="181" t="s">
        <v>938</v>
      </c>
      <c r="I608" s="154" t="s">
        <v>103</v>
      </c>
    </row>
    <row r="609" spans="2:9" ht="15.75">
      <c r="B609" s="8">
        <v>22</v>
      </c>
      <c r="C609" s="165" t="s">
        <v>939</v>
      </c>
      <c r="D609" s="355"/>
      <c r="E609" s="160">
        <v>2004</v>
      </c>
      <c r="F609" s="355"/>
      <c r="G609" s="5">
        <v>1</v>
      </c>
      <c r="H609" s="181" t="s">
        <v>940</v>
      </c>
      <c r="I609" s="154" t="s">
        <v>103</v>
      </c>
    </row>
    <row r="610" spans="2:9" ht="15.75">
      <c r="B610" s="8">
        <v>23</v>
      </c>
      <c r="C610" s="165" t="s">
        <v>941</v>
      </c>
      <c r="D610" s="355"/>
      <c r="E610" s="160">
        <v>2005</v>
      </c>
      <c r="F610" s="355"/>
      <c r="G610" s="5">
        <v>1</v>
      </c>
      <c r="H610" s="181" t="s">
        <v>942</v>
      </c>
      <c r="I610" s="154" t="s">
        <v>103</v>
      </c>
    </row>
    <row r="611" spans="2:9" ht="15.75">
      <c r="B611" s="8">
        <v>24</v>
      </c>
      <c r="C611" s="165" t="s">
        <v>601</v>
      </c>
      <c r="D611" s="355"/>
      <c r="E611" s="160">
        <v>2008</v>
      </c>
      <c r="F611" s="355"/>
      <c r="G611" s="5">
        <v>1</v>
      </c>
      <c r="H611" s="181" t="s">
        <v>943</v>
      </c>
      <c r="I611" s="154" t="s">
        <v>103</v>
      </c>
    </row>
    <row r="612" spans="2:9" ht="15.75">
      <c r="B612" s="8">
        <v>25</v>
      </c>
      <c r="C612" s="165" t="s">
        <v>944</v>
      </c>
      <c r="D612" s="355"/>
      <c r="E612" s="160">
        <v>2006</v>
      </c>
      <c r="F612" s="355"/>
      <c r="G612" s="5">
        <v>1</v>
      </c>
      <c r="H612" s="181" t="s">
        <v>945</v>
      </c>
      <c r="I612" s="154" t="s">
        <v>103</v>
      </c>
    </row>
    <row r="613" spans="2:9" ht="15.75">
      <c r="B613" s="8">
        <v>26</v>
      </c>
      <c r="C613" s="165" t="s">
        <v>913</v>
      </c>
      <c r="D613" s="355"/>
      <c r="E613" s="160">
        <v>2006</v>
      </c>
      <c r="F613" s="355"/>
      <c r="G613" s="5">
        <v>1</v>
      </c>
      <c r="H613" s="181" t="s">
        <v>945</v>
      </c>
      <c r="I613" s="154" t="s">
        <v>103</v>
      </c>
    </row>
    <row r="614" spans="2:9" ht="15.75">
      <c r="B614" s="8">
        <v>27</v>
      </c>
      <c r="C614" s="165" t="s">
        <v>946</v>
      </c>
      <c r="D614" s="355"/>
      <c r="E614" s="160">
        <v>2007</v>
      </c>
      <c r="F614" s="355"/>
      <c r="G614" s="5">
        <v>1</v>
      </c>
      <c r="H614" s="181" t="s">
        <v>947</v>
      </c>
      <c r="I614" s="154" t="s">
        <v>103</v>
      </c>
    </row>
    <row r="615" spans="2:9" ht="15.75">
      <c r="B615" s="8">
        <v>28</v>
      </c>
      <c r="C615" s="165" t="s">
        <v>485</v>
      </c>
      <c r="D615" s="355"/>
      <c r="E615" s="160">
        <v>2008</v>
      </c>
      <c r="F615" s="355"/>
      <c r="G615" s="5">
        <v>1</v>
      </c>
      <c r="H615" s="181" t="s">
        <v>948</v>
      </c>
      <c r="I615" s="154" t="s">
        <v>103</v>
      </c>
    </row>
    <row r="616" spans="2:9" ht="15.75">
      <c r="B616" s="8">
        <v>29</v>
      </c>
      <c r="C616" s="165" t="s">
        <v>924</v>
      </c>
      <c r="D616" s="355"/>
      <c r="E616" s="160">
        <v>2013</v>
      </c>
      <c r="F616" s="355"/>
      <c r="G616" s="5">
        <v>1</v>
      </c>
      <c r="H616" s="181" t="s">
        <v>949</v>
      </c>
      <c r="I616" s="154" t="s">
        <v>103</v>
      </c>
    </row>
    <row r="617" spans="2:9" ht="15.75">
      <c r="B617" s="8">
        <v>30</v>
      </c>
      <c r="C617" s="165" t="s">
        <v>924</v>
      </c>
      <c r="D617" s="355"/>
      <c r="E617" s="160">
        <v>2013</v>
      </c>
      <c r="F617" s="355"/>
      <c r="G617" s="5">
        <v>1</v>
      </c>
      <c r="H617" s="181" t="s">
        <v>949</v>
      </c>
      <c r="I617" s="154" t="s">
        <v>103</v>
      </c>
    </row>
    <row r="618" spans="2:9" ht="15.75">
      <c r="B618" s="8">
        <v>31</v>
      </c>
      <c r="C618" s="165" t="s">
        <v>929</v>
      </c>
      <c r="D618" s="355"/>
      <c r="E618" s="160">
        <v>2013</v>
      </c>
      <c r="F618" s="355"/>
      <c r="G618" s="5">
        <v>1</v>
      </c>
      <c r="H618" s="181" t="s">
        <v>950</v>
      </c>
      <c r="I618" s="154" t="s">
        <v>103</v>
      </c>
    </row>
    <row r="619" spans="2:9" ht="15.75">
      <c r="B619" s="8">
        <v>32</v>
      </c>
      <c r="C619" s="165" t="s">
        <v>951</v>
      </c>
      <c r="D619" s="355"/>
      <c r="E619" s="160">
        <v>2011</v>
      </c>
      <c r="F619" s="355"/>
      <c r="G619" s="5">
        <v>1</v>
      </c>
      <c r="H619" s="181" t="s">
        <v>952</v>
      </c>
      <c r="I619" s="154" t="s">
        <v>103</v>
      </c>
    </row>
    <row r="620" spans="2:9" ht="15.75">
      <c r="B620" s="8">
        <v>33</v>
      </c>
      <c r="C620" s="165" t="s">
        <v>864</v>
      </c>
      <c r="D620" s="355"/>
      <c r="E620" s="159" t="s">
        <v>103</v>
      </c>
      <c r="F620" s="355"/>
      <c r="G620" s="5">
        <v>1</v>
      </c>
      <c r="H620" s="181" t="s">
        <v>953</v>
      </c>
      <c r="I620" s="154" t="s">
        <v>103</v>
      </c>
    </row>
    <row r="621" spans="2:9" ht="15.75">
      <c r="B621" s="8">
        <v>34</v>
      </c>
      <c r="C621" s="165" t="s">
        <v>688</v>
      </c>
      <c r="D621" s="368"/>
      <c r="E621" s="159" t="s">
        <v>103</v>
      </c>
      <c r="F621" s="368"/>
      <c r="G621" s="176" t="s">
        <v>103</v>
      </c>
      <c r="H621" s="181" t="s">
        <v>954</v>
      </c>
      <c r="I621" s="154" t="s">
        <v>103</v>
      </c>
    </row>
    <row r="622" spans="1:12" s="191" customFormat="1" ht="12.75">
      <c r="A622" s="190"/>
      <c r="B622" s="332" t="s">
        <v>378</v>
      </c>
      <c r="C622" s="332"/>
      <c r="D622" s="332"/>
      <c r="E622" s="332"/>
      <c r="F622" s="332"/>
      <c r="G622" s="332"/>
      <c r="H622" s="332"/>
      <c r="I622" s="332"/>
      <c r="J622" s="190"/>
      <c r="K622" s="190"/>
      <c r="L622" s="190"/>
    </row>
    <row r="623" spans="1:40" ht="18.75" customHeight="1">
      <c r="A623" s="190"/>
      <c r="B623" s="163">
        <v>1</v>
      </c>
      <c r="C623" s="198" t="s">
        <v>379</v>
      </c>
      <c r="D623" s="331" t="s">
        <v>860</v>
      </c>
      <c r="E623" s="178">
        <v>2011</v>
      </c>
      <c r="F623" s="331" t="s">
        <v>477</v>
      </c>
      <c r="G623" s="163">
        <v>1</v>
      </c>
      <c r="H623" s="178">
        <v>195850</v>
      </c>
      <c r="I623" s="199" t="s">
        <v>103</v>
      </c>
      <c r="J623" s="190"/>
      <c r="K623" s="190"/>
      <c r="L623" s="190"/>
      <c r="M623" s="192"/>
      <c r="N623" s="192"/>
      <c r="O623" s="192"/>
      <c r="P623" s="192"/>
      <c r="Q623" s="192"/>
      <c r="R623" s="192"/>
      <c r="S623" s="192"/>
      <c r="T623" s="192"/>
      <c r="U623" s="192"/>
      <c r="V623" s="192"/>
      <c r="W623" s="192"/>
      <c r="X623" s="192"/>
      <c r="Y623" s="192"/>
      <c r="Z623" s="192"/>
      <c r="AA623" s="192"/>
      <c r="AB623" s="192"/>
      <c r="AC623" s="192"/>
      <c r="AD623" s="192"/>
      <c r="AE623" s="192"/>
      <c r="AF623" s="192"/>
      <c r="AG623" s="192"/>
      <c r="AH623" s="192"/>
      <c r="AI623" s="192"/>
      <c r="AJ623" s="192"/>
      <c r="AK623" s="192"/>
      <c r="AL623" s="192"/>
      <c r="AM623" s="192"/>
      <c r="AN623" s="192"/>
    </row>
    <row r="624" spans="1:40" ht="15.75">
      <c r="A624" s="190"/>
      <c r="B624" s="163">
        <v>2</v>
      </c>
      <c r="C624" s="198" t="s">
        <v>485</v>
      </c>
      <c r="D624" s="331"/>
      <c r="E624" s="178">
        <v>2000</v>
      </c>
      <c r="F624" s="331"/>
      <c r="G624" s="163">
        <v>1</v>
      </c>
      <c r="H624" s="178">
        <v>27988.32</v>
      </c>
      <c r="I624" s="199" t="s">
        <v>103</v>
      </c>
      <c r="J624" s="190"/>
      <c r="K624" s="190"/>
      <c r="L624" s="190"/>
      <c r="M624" s="192"/>
      <c r="N624" s="192"/>
      <c r="O624" s="192"/>
      <c r="P624" s="192"/>
      <c r="Q624" s="192"/>
      <c r="R624" s="192"/>
      <c r="S624" s="192"/>
      <c r="T624" s="192"/>
      <c r="U624" s="192"/>
      <c r="V624" s="192"/>
      <c r="W624" s="192"/>
      <c r="X624" s="192"/>
      <c r="Y624" s="192"/>
      <c r="Z624" s="192"/>
      <c r="AA624" s="192"/>
      <c r="AB624" s="192"/>
      <c r="AC624" s="192"/>
      <c r="AD624" s="192"/>
      <c r="AE624" s="192"/>
      <c r="AF624" s="192"/>
      <c r="AG624" s="192"/>
      <c r="AH624" s="192"/>
      <c r="AI624" s="192"/>
      <c r="AJ624" s="192"/>
      <c r="AK624" s="192"/>
      <c r="AL624" s="192"/>
      <c r="AM624" s="192"/>
      <c r="AN624" s="192"/>
    </row>
    <row r="625" spans="1:40" ht="15.75">
      <c r="A625" s="190"/>
      <c r="B625" s="163">
        <v>3</v>
      </c>
      <c r="C625" s="198" t="s">
        <v>485</v>
      </c>
      <c r="D625" s="331"/>
      <c r="E625" s="178">
        <v>2002</v>
      </c>
      <c r="F625" s="331"/>
      <c r="G625" s="163">
        <v>1</v>
      </c>
      <c r="H625" s="178">
        <v>40950.28</v>
      </c>
      <c r="I625" s="199" t="s">
        <v>103</v>
      </c>
      <c r="J625" s="190"/>
      <c r="K625" s="190"/>
      <c r="L625" s="190"/>
      <c r="M625" s="192"/>
      <c r="N625" s="192"/>
      <c r="O625" s="192"/>
      <c r="P625" s="192"/>
      <c r="Q625" s="192"/>
      <c r="R625" s="192"/>
      <c r="S625" s="192"/>
      <c r="T625" s="192"/>
      <c r="U625" s="192"/>
      <c r="V625" s="192"/>
      <c r="W625" s="192"/>
      <c r="X625" s="192"/>
      <c r="Y625" s="192"/>
      <c r="Z625" s="192"/>
      <c r="AA625" s="192"/>
      <c r="AB625" s="192"/>
      <c r="AC625" s="192"/>
      <c r="AD625" s="192"/>
      <c r="AE625" s="192"/>
      <c r="AF625" s="192"/>
      <c r="AG625" s="192"/>
      <c r="AH625" s="192"/>
      <c r="AI625" s="192"/>
      <c r="AJ625" s="192"/>
      <c r="AK625" s="192"/>
      <c r="AL625" s="192"/>
      <c r="AM625" s="192"/>
      <c r="AN625" s="192"/>
    </row>
    <row r="626" spans="1:40" ht="15.75">
      <c r="A626" s="190"/>
      <c r="B626" s="163">
        <v>4</v>
      </c>
      <c r="C626" s="198" t="s">
        <v>485</v>
      </c>
      <c r="D626" s="331"/>
      <c r="E626" s="178">
        <v>2004</v>
      </c>
      <c r="F626" s="331"/>
      <c r="G626" s="163">
        <v>1</v>
      </c>
      <c r="H626" s="178">
        <v>30999.36</v>
      </c>
      <c r="I626" s="199" t="s">
        <v>103</v>
      </c>
      <c r="J626" s="190"/>
      <c r="K626" s="190"/>
      <c r="L626" s="190"/>
      <c r="M626" s="192"/>
      <c r="N626" s="192"/>
      <c r="O626" s="192"/>
      <c r="P626" s="192"/>
      <c r="Q626" s="192"/>
      <c r="R626" s="192"/>
      <c r="S626" s="192"/>
      <c r="T626" s="192"/>
      <c r="U626" s="192"/>
      <c r="V626" s="192"/>
      <c r="W626" s="192"/>
      <c r="X626" s="192"/>
      <c r="Y626" s="192"/>
      <c r="Z626" s="192"/>
      <c r="AA626" s="192"/>
      <c r="AB626" s="192"/>
      <c r="AC626" s="192"/>
      <c r="AD626" s="192"/>
      <c r="AE626" s="192"/>
      <c r="AF626" s="192"/>
      <c r="AG626" s="192"/>
      <c r="AH626" s="192"/>
      <c r="AI626" s="192"/>
      <c r="AJ626" s="192"/>
      <c r="AK626" s="192"/>
      <c r="AL626" s="192"/>
      <c r="AM626" s="192"/>
      <c r="AN626" s="192"/>
    </row>
    <row r="627" spans="1:40" ht="15.75">
      <c r="A627" s="190"/>
      <c r="B627" s="163">
        <v>5</v>
      </c>
      <c r="C627" s="198" t="s">
        <v>380</v>
      </c>
      <c r="D627" s="331"/>
      <c r="E627" s="178">
        <v>2004</v>
      </c>
      <c r="F627" s="331"/>
      <c r="G627" s="163">
        <v>1</v>
      </c>
      <c r="H627" s="178">
        <v>12269.6</v>
      </c>
      <c r="I627" s="199" t="s">
        <v>103</v>
      </c>
      <c r="J627" s="190"/>
      <c r="K627" s="190"/>
      <c r="L627" s="190"/>
      <c r="M627" s="192"/>
      <c r="N627" s="192"/>
      <c r="O627" s="192"/>
      <c r="P627" s="192"/>
      <c r="Q627" s="192"/>
      <c r="R627" s="192"/>
      <c r="S627" s="192"/>
      <c r="T627" s="192"/>
      <c r="U627" s="192"/>
      <c r="V627" s="192"/>
      <c r="W627" s="192"/>
      <c r="X627" s="192"/>
      <c r="Y627" s="192"/>
      <c r="Z627" s="192"/>
      <c r="AA627" s="192"/>
      <c r="AB627" s="192"/>
      <c r="AC627" s="192"/>
      <c r="AD627" s="192"/>
      <c r="AE627" s="192"/>
      <c r="AF627" s="192"/>
      <c r="AG627" s="192"/>
      <c r="AH627" s="192"/>
      <c r="AI627" s="192"/>
      <c r="AJ627" s="192"/>
      <c r="AK627" s="192"/>
      <c r="AL627" s="192"/>
      <c r="AM627" s="192"/>
      <c r="AN627" s="192"/>
    </row>
    <row r="628" spans="1:40" ht="15.75">
      <c r="A628" s="190"/>
      <c r="B628" s="163">
        <v>6</v>
      </c>
      <c r="C628" s="198" t="s">
        <v>485</v>
      </c>
      <c r="D628" s="331"/>
      <c r="E628" s="178">
        <v>2005</v>
      </c>
      <c r="F628" s="331"/>
      <c r="G628" s="163">
        <v>1</v>
      </c>
      <c r="H628" s="178">
        <v>23159.08</v>
      </c>
      <c r="I628" s="199" t="s">
        <v>103</v>
      </c>
      <c r="J628" s="190"/>
      <c r="K628" s="190"/>
      <c r="L628" s="190"/>
      <c r="M628" s="192"/>
      <c r="N628" s="192"/>
      <c r="O628" s="192"/>
      <c r="P628" s="192"/>
      <c r="Q628" s="192"/>
      <c r="R628" s="192"/>
      <c r="S628" s="192"/>
      <c r="T628" s="192"/>
      <c r="U628" s="192"/>
      <c r="V628" s="192"/>
      <c r="W628" s="192"/>
      <c r="X628" s="192"/>
      <c r="Y628" s="192"/>
      <c r="Z628" s="192"/>
      <c r="AA628" s="192"/>
      <c r="AB628" s="192"/>
      <c r="AC628" s="192"/>
      <c r="AD628" s="192"/>
      <c r="AE628" s="192"/>
      <c r="AF628" s="192"/>
      <c r="AG628" s="192"/>
      <c r="AH628" s="192"/>
      <c r="AI628" s="192"/>
      <c r="AJ628" s="192"/>
      <c r="AK628" s="192"/>
      <c r="AL628" s="192"/>
      <c r="AM628" s="192"/>
      <c r="AN628" s="192"/>
    </row>
    <row r="629" spans="1:40" ht="15.75">
      <c r="A629" s="190"/>
      <c r="B629" s="163">
        <v>7</v>
      </c>
      <c r="C629" s="198" t="s">
        <v>485</v>
      </c>
      <c r="D629" s="331"/>
      <c r="E629" s="178">
        <v>2005</v>
      </c>
      <c r="F629" s="331"/>
      <c r="G629" s="163">
        <v>1</v>
      </c>
      <c r="H629" s="178">
        <v>38235.38</v>
      </c>
      <c r="I629" s="199" t="s">
        <v>103</v>
      </c>
      <c r="J629" s="190"/>
      <c r="K629" s="190"/>
      <c r="L629" s="190"/>
      <c r="M629" s="192"/>
      <c r="N629" s="192"/>
      <c r="O629" s="192"/>
      <c r="P629" s="192"/>
      <c r="Q629" s="192"/>
      <c r="R629" s="192"/>
      <c r="S629" s="192"/>
      <c r="T629" s="192"/>
      <c r="U629" s="192"/>
      <c r="V629" s="192"/>
      <c r="W629" s="192"/>
      <c r="X629" s="192"/>
      <c r="Y629" s="192"/>
      <c r="Z629" s="192"/>
      <c r="AA629" s="192"/>
      <c r="AB629" s="192"/>
      <c r="AC629" s="192"/>
      <c r="AD629" s="192"/>
      <c r="AE629" s="192"/>
      <c r="AF629" s="192"/>
      <c r="AG629" s="192"/>
      <c r="AH629" s="192"/>
      <c r="AI629" s="192"/>
      <c r="AJ629" s="192"/>
      <c r="AK629" s="192"/>
      <c r="AL629" s="192"/>
      <c r="AM629" s="192"/>
      <c r="AN629" s="192"/>
    </row>
    <row r="630" spans="1:40" ht="15.75">
      <c r="A630" s="190"/>
      <c r="B630" s="163">
        <v>8</v>
      </c>
      <c r="C630" s="198" t="s">
        <v>838</v>
      </c>
      <c r="D630" s="331"/>
      <c r="E630" s="178">
        <v>2006</v>
      </c>
      <c r="F630" s="331"/>
      <c r="G630" s="163">
        <v>1</v>
      </c>
      <c r="H630" s="178">
        <v>4987.8</v>
      </c>
      <c r="I630" s="199" t="s">
        <v>103</v>
      </c>
      <c r="J630" s="190"/>
      <c r="K630" s="190"/>
      <c r="L630" s="190"/>
      <c r="M630" s="192"/>
      <c r="N630" s="192"/>
      <c r="O630" s="192"/>
      <c r="P630" s="192"/>
      <c r="Q630" s="192"/>
      <c r="R630" s="192"/>
      <c r="S630" s="192"/>
      <c r="T630" s="192"/>
      <c r="U630" s="192"/>
      <c r="V630" s="192"/>
      <c r="W630" s="192"/>
      <c r="X630" s="192"/>
      <c r="Y630" s="192"/>
      <c r="Z630" s="192"/>
      <c r="AA630" s="192"/>
      <c r="AB630" s="192"/>
      <c r="AC630" s="192"/>
      <c r="AD630" s="192"/>
      <c r="AE630" s="192"/>
      <c r="AF630" s="192"/>
      <c r="AG630" s="192"/>
      <c r="AH630" s="192"/>
      <c r="AI630" s="192"/>
      <c r="AJ630" s="192"/>
      <c r="AK630" s="192"/>
      <c r="AL630" s="192"/>
      <c r="AM630" s="192"/>
      <c r="AN630" s="192"/>
    </row>
    <row r="631" spans="1:40" ht="15.75">
      <c r="A631" s="190"/>
      <c r="B631" s="163">
        <v>9</v>
      </c>
      <c r="C631" s="198" t="s">
        <v>485</v>
      </c>
      <c r="D631" s="331"/>
      <c r="E631" s="178">
        <v>2007</v>
      </c>
      <c r="F631" s="331"/>
      <c r="G631" s="163">
        <v>1</v>
      </c>
      <c r="H631" s="178">
        <v>20096</v>
      </c>
      <c r="I631" s="199" t="s">
        <v>103</v>
      </c>
      <c r="J631" s="190"/>
      <c r="K631" s="190"/>
      <c r="L631" s="190"/>
      <c r="M631" s="192"/>
      <c r="N631" s="192"/>
      <c r="O631" s="192"/>
      <c r="P631" s="192"/>
      <c r="Q631" s="192"/>
      <c r="R631" s="192"/>
      <c r="S631" s="192"/>
      <c r="T631" s="192"/>
      <c r="U631" s="192"/>
      <c r="V631" s="192"/>
      <c r="W631" s="192"/>
      <c r="X631" s="192"/>
      <c r="Y631" s="192"/>
      <c r="Z631" s="192"/>
      <c r="AA631" s="192"/>
      <c r="AB631" s="192"/>
      <c r="AC631" s="192"/>
      <c r="AD631" s="192"/>
      <c r="AE631" s="192"/>
      <c r="AF631" s="192"/>
      <c r="AG631" s="192"/>
      <c r="AH631" s="192"/>
      <c r="AI631" s="192"/>
      <c r="AJ631" s="192"/>
      <c r="AK631" s="192"/>
      <c r="AL631" s="192"/>
      <c r="AM631" s="192"/>
      <c r="AN631" s="192"/>
    </row>
    <row r="632" spans="1:40" ht="15.75">
      <c r="A632" s="190"/>
      <c r="B632" s="163">
        <v>10</v>
      </c>
      <c r="C632" s="198" t="s">
        <v>535</v>
      </c>
      <c r="D632" s="331"/>
      <c r="E632" s="178">
        <v>2007</v>
      </c>
      <c r="F632" s="331"/>
      <c r="G632" s="163">
        <v>1</v>
      </c>
      <c r="H632" s="178">
        <v>10400</v>
      </c>
      <c r="I632" s="199" t="s">
        <v>103</v>
      </c>
      <c r="J632" s="190"/>
      <c r="K632" s="190"/>
      <c r="L632" s="190"/>
      <c r="M632" s="192"/>
      <c r="N632" s="192"/>
      <c r="O632" s="192"/>
      <c r="P632" s="192"/>
      <c r="Q632" s="192"/>
      <c r="R632" s="192"/>
      <c r="S632" s="192"/>
      <c r="T632" s="192"/>
      <c r="U632" s="192"/>
      <c r="V632" s="192"/>
      <c r="W632" s="192"/>
      <c r="X632" s="192"/>
      <c r="Y632" s="192"/>
      <c r="Z632" s="192"/>
      <c r="AA632" s="192"/>
      <c r="AB632" s="192"/>
      <c r="AC632" s="192"/>
      <c r="AD632" s="192"/>
      <c r="AE632" s="192"/>
      <c r="AF632" s="192"/>
      <c r="AG632" s="192"/>
      <c r="AH632" s="192"/>
      <c r="AI632" s="192"/>
      <c r="AJ632" s="192"/>
      <c r="AK632" s="192"/>
      <c r="AL632" s="192"/>
      <c r="AM632" s="192"/>
      <c r="AN632" s="192"/>
    </row>
    <row r="633" spans="1:40" ht="15.75">
      <c r="A633" s="190"/>
      <c r="B633" s="163">
        <v>11</v>
      </c>
      <c r="C633" s="198" t="s">
        <v>786</v>
      </c>
      <c r="D633" s="331"/>
      <c r="E633" s="178">
        <v>2008</v>
      </c>
      <c r="F633" s="331"/>
      <c r="G633" s="163">
        <v>1</v>
      </c>
      <c r="H633" s="178">
        <v>487.5</v>
      </c>
      <c r="I633" s="199" t="s">
        <v>103</v>
      </c>
      <c r="J633" s="190"/>
      <c r="K633" s="190"/>
      <c r="L633" s="190"/>
      <c r="M633" s="192"/>
      <c r="N633" s="192"/>
      <c r="O633" s="192"/>
      <c r="P633" s="192"/>
      <c r="Q633" s="192"/>
      <c r="R633" s="192"/>
      <c r="S633" s="192"/>
      <c r="T633" s="192"/>
      <c r="U633" s="192"/>
      <c r="V633" s="192"/>
      <c r="W633" s="192"/>
      <c r="X633" s="192"/>
      <c r="Y633" s="192"/>
      <c r="Z633" s="192"/>
      <c r="AA633" s="192"/>
      <c r="AB633" s="192"/>
      <c r="AC633" s="192"/>
      <c r="AD633" s="192"/>
      <c r="AE633" s="192"/>
      <c r="AF633" s="192"/>
      <c r="AG633" s="192"/>
      <c r="AH633" s="192"/>
      <c r="AI633" s="192"/>
      <c r="AJ633" s="192"/>
      <c r="AK633" s="192"/>
      <c r="AL633" s="192"/>
      <c r="AM633" s="192"/>
      <c r="AN633" s="192"/>
    </row>
    <row r="634" spans="1:40" ht="19.5" customHeight="1">
      <c r="A634" s="190"/>
      <c r="B634" s="163">
        <v>12</v>
      </c>
      <c r="C634" s="198" t="s">
        <v>832</v>
      </c>
      <c r="D634" s="331"/>
      <c r="E634" s="178">
        <v>2009</v>
      </c>
      <c r="F634" s="331"/>
      <c r="G634" s="163">
        <v>1</v>
      </c>
      <c r="H634" s="178">
        <v>5611</v>
      </c>
      <c r="I634" s="199" t="s">
        <v>103</v>
      </c>
      <c r="J634" s="190"/>
      <c r="K634" s="190"/>
      <c r="L634" s="190"/>
      <c r="M634" s="192"/>
      <c r="N634" s="192"/>
      <c r="O634" s="192"/>
      <c r="P634" s="192"/>
      <c r="Q634" s="192"/>
      <c r="R634" s="192"/>
      <c r="S634" s="192"/>
      <c r="T634" s="192"/>
      <c r="U634" s="192"/>
      <c r="V634" s="192"/>
      <c r="W634" s="192"/>
      <c r="X634" s="192"/>
      <c r="Y634" s="192"/>
      <c r="Z634" s="192"/>
      <c r="AA634" s="192"/>
      <c r="AB634" s="192"/>
      <c r="AC634" s="192"/>
      <c r="AD634" s="192"/>
      <c r="AE634" s="192"/>
      <c r="AF634" s="192"/>
      <c r="AG634" s="192"/>
      <c r="AH634" s="192"/>
      <c r="AI634" s="192"/>
      <c r="AJ634" s="192"/>
      <c r="AK634" s="192"/>
      <c r="AL634" s="192"/>
      <c r="AM634" s="192"/>
      <c r="AN634" s="192"/>
    </row>
    <row r="635" spans="1:40" ht="15.75">
      <c r="A635" s="190"/>
      <c r="B635" s="163">
        <v>13</v>
      </c>
      <c r="C635" s="198" t="s">
        <v>1441</v>
      </c>
      <c r="D635" s="331"/>
      <c r="E635" s="178">
        <v>1986</v>
      </c>
      <c r="F635" s="331"/>
      <c r="G635" s="163">
        <v>2</v>
      </c>
      <c r="H635" s="178">
        <v>3091.43</v>
      </c>
      <c r="I635" s="199" t="s">
        <v>103</v>
      </c>
      <c r="J635" s="190"/>
      <c r="K635" s="190"/>
      <c r="L635" s="190"/>
      <c r="M635" s="192"/>
      <c r="N635" s="192"/>
      <c r="O635" s="192"/>
      <c r="P635" s="192"/>
      <c r="Q635" s="192"/>
      <c r="R635" s="192"/>
      <c r="S635" s="192"/>
      <c r="T635" s="192"/>
      <c r="U635" s="192"/>
      <c r="V635" s="192"/>
      <c r="W635" s="192"/>
      <c r="X635" s="192"/>
      <c r="Y635" s="192"/>
      <c r="Z635" s="192"/>
      <c r="AA635" s="192"/>
      <c r="AB635" s="192"/>
      <c r="AC635" s="192"/>
      <c r="AD635" s="192"/>
      <c r="AE635" s="192"/>
      <c r="AF635" s="192"/>
      <c r="AG635" s="192"/>
      <c r="AH635" s="192"/>
      <c r="AI635" s="192"/>
      <c r="AJ635" s="192"/>
      <c r="AK635" s="192"/>
      <c r="AL635" s="192"/>
      <c r="AM635" s="192"/>
      <c r="AN635" s="192"/>
    </row>
    <row r="636" spans="1:40" ht="15.75">
      <c r="A636" s="190"/>
      <c r="B636" s="163">
        <v>14</v>
      </c>
      <c r="C636" s="198" t="s">
        <v>995</v>
      </c>
      <c r="D636" s="331"/>
      <c r="E636" s="178">
        <v>1988</v>
      </c>
      <c r="F636" s="331"/>
      <c r="G636" s="163">
        <v>1</v>
      </c>
      <c r="H636" s="178">
        <v>1770.68</v>
      </c>
      <c r="I636" s="199" t="s">
        <v>103</v>
      </c>
      <c r="J636" s="190"/>
      <c r="K636" s="190"/>
      <c r="L636" s="190"/>
      <c r="M636" s="192"/>
      <c r="N636" s="192"/>
      <c r="O636" s="192"/>
      <c r="P636" s="192"/>
      <c r="Q636" s="192"/>
      <c r="R636" s="192"/>
      <c r="S636" s="192"/>
      <c r="T636" s="192"/>
      <c r="U636" s="192"/>
      <c r="V636" s="192"/>
      <c r="W636" s="192"/>
      <c r="X636" s="192"/>
      <c r="Y636" s="192"/>
      <c r="Z636" s="192"/>
      <c r="AA636" s="192"/>
      <c r="AB636" s="192"/>
      <c r="AC636" s="192"/>
      <c r="AD636" s="192"/>
      <c r="AE636" s="192"/>
      <c r="AF636" s="192"/>
      <c r="AG636" s="192"/>
      <c r="AH636" s="192"/>
      <c r="AI636" s="192"/>
      <c r="AJ636" s="192"/>
      <c r="AK636" s="192"/>
      <c r="AL636" s="192"/>
      <c r="AM636" s="192"/>
      <c r="AN636" s="192"/>
    </row>
    <row r="637" spans="1:40" ht="15.75">
      <c r="A637" s="190"/>
      <c r="B637" s="163">
        <v>15</v>
      </c>
      <c r="C637" s="198" t="s">
        <v>381</v>
      </c>
      <c r="D637" s="331"/>
      <c r="E637" s="178">
        <v>1988</v>
      </c>
      <c r="F637" s="331"/>
      <c r="G637" s="163">
        <v>1</v>
      </c>
      <c r="H637" s="178">
        <v>3165.35</v>
      </c>
      <c r="I637" s="199" t="s">
        <v>103</v>
      </c>
      <c r="J637" s="190"/>
      <c r="K637" s="190"/>
      <c r="L637" s="190"/>
      <c r="M637" s="192"/>
      <c r="N637" s="192"/>
      <c r="O637" s="192"/>
      <c r="P637" s="192"/>
      <c r="Q637" s="192"/>
      <c r="R637" s="192"/>
      <c r="S637" s="192"/>
      <c r="T637" s="192"/>
      <c r="U637" s="192"/>
      <c r="V637" s="192"/>
      <c r="W637" s="192"/>
      <c r="X637" s="192"/>
      <c r="Y637" s="192"/>
      <c r="Z637" s="192"/>
      <c r="AA637" s="192"/>
      <c r="AB637" s="192"/>
      <c r="AC637" s="192"/>
      <c r="AD637" s="192"/>
      <c r="AE637" s="192"/>
      <c r="AF637" s="192"/>
      <c r="AG637" s="192"/>
      <c r="AH637" s="192"/>
      <c r="AI637" s="192"/>
      <c r="AJ637" s="192"/>
      <c r="AK637" s="192"/>
      <c r="AL637" s="192"/>
      <c r="AM637" s="192"/>
      <c r="AN637" s="192"/>
    </row>
    <row r="638" spans="1:40" ht="15.75">
      <c r="A638" s="190"/>
      <c r="B638" s="163">
        <v>16</v>
      </c>
      <c r="C638" s="198" t="s">
        <v>382</v>
      </c>
      <c r="D638" s="331"/>
      <c r="E638" s="178">
        <v>2002</v>
      </c>
      <c r="F638" s="331"/>
      <c r="G638" s="163">
        <v>1</v>
      </c>
      <c r="H638" s="178">
        <v>1322.75</v>
      </c>
      <c r="I638" s="199" t="s">
        <v>103</v>
      </c>
      <c r="J638" s="190"/>
      <c r="K638" s="190"/>
      <c r="L638" s="190"/>
      <c r="M638" s="192"/>
      <c r="N638" s="192"/>
      <c r="O638" s="192"/>
      <c r="P638" s="192"/>
      <c r="Q638" s="192"/>
      <c r="R638" s="192"/>
      <c r="S638" s="192"/>
      <c r="T638" s="192"/>
      <c r="U638" s="192"/>
      <c r="V638" s="192"/>
      <c r="W638" s="192"/>
      <c r="X638" s="192"/>
      <c r="Y638" s="192"/>
      <c r="Z638" s="192"/>
      <c r="AA638" s="192"/>
      <c r="AB638" s="192"/>
      <c r="AC638" s="192"/>
      <c r="AD638" s="192"/>
      <c r="AE638" s="192"/>
      <c r="AF638" s="192"/>
      <c r="AG638" s="192"/>
      <c r="AH638" s="192"/>
      <c r="AI638" s="192"/>
      <c r="AJ638" s="192"/>
      <c r="AK638" s="192"/>
      <c r="AL638" s="192"/>
      <c r="AM638" s="192"/>
      <c r="AN638" s="192"/>
    </row>
    <row r="639" spans="1:40" ht="15.75">
      <c r="A639" s="190"/>
      <c r="B639" s="163">
        <v>17</v>
      </c>
      <c r="C639" s="198" t="s">
        <v>493</v>
      </c>
      <c r="D639" s="331"/>
      <c r="E639" s="178">
        <v>2002</v>
      </c>
      <c r="F639" s="331"/>
      <c r="G639" s="163">
        <v>1</v>
      </c>
      <c r="H639" s="178">
        <v>4257.86</v>
      </c>
      <c r="I639" s="199" t="s">
        <v>103</v>
      </c>
      <c r="J639" s="190"/>
      <c r="K639" s="190"/>
      <c r="L639" s="190"/>
      <c r="M639" s="192"/>
      <c r="N639" s="192"/>
      <c r="O639" s="192"/>
      <c r="P639" s="192"/>
      <c r="Q639" s="192"/>
      <c r="R639" s="192"/>
      <c r="S639" s="192"/>
      <c r="T639" s="192"/>
      <c r="U639" s="192"/>
      <c r="V639" s="192"/>
      <c r="W639" s="192"/>
      <c r="X639" s="192"/>
      <c r="Y639" s="192"/>
      <c r="Z639" s="192"/>
      <c r="AA639" s="192"/>
      <c r="AB639" s="192"/>
      <c r="AC639" s="192"/>
      <c r="AD639" s="192"/>
      <c r="AE639" s="192"/>
      <c r="AF639" s="192"/>
      <c r="AG639" s="192"/>
      <c r="AH639" s="192"/>
      <c r="AI639" s="192"/>
      <c r="AJ639" s="192"/>
      <c r="AK639" s="192"/>
      <c r="AL639" s="192"/>
      <c r="AM639" s="192"/>
      <c r="AN639" s="192"/>
    </row>
    <row r="640" spans="1:40" ht="15.75">
      <c r="A640" s="190"/>
      <c r="B640" s="163">
        <v>18</v>
      </c>
      <c r="C640" s="198" t="s">
        <v>824</v>
      </c>
      <c r="D640" s="331"/>
      <c r="E640" s="178">
        <v>2002</v>
      </c>
      <c r="F640" s="331"/>
      <c r="G640" s="163">
        <v>1</v>
      </c>
      <c r="H640" s="178">
        <v>4120.51</v>
      </c>
      <c r="I640" s="199" t="s">
        <v>103</v>
      </c>
      <c r="J640" s="190"/>
      <c r="K640" s="190"/>
      <c r="L640" s="190"/>
      <c r="M640" s="192"/>
      <c r="N640" s="192"/>
      <c r="O640" s="192"/>
      <c r="P640" s="192"/>
      <c r="Q640" s="192"/>
      <c r="R640" s="192"/>
      <c r="S640" s="192"/>
      <c r="T640" s="192"/>
      <c r="U640" s="192"/>
      <c r="V640" s="192"/>
      <c r="W640" s="192"/>
      <c r="X640" s="192"/>
      <c r="Y640" s="192"/>
      <c r="Z640" s="192"/>
      <c r="AA640" s="192"/>
      <c r="AB640" s="192"/>
      <c r="AC640" s="192"/>
      <c r="AD640" s="192"/>
      <c r="AE640" s="192"/>
      <c r="AF640" s="192"/>
      <c r="AG640" s="192"/>
      <c r="AH640" s="192"/>
      <c r="AI640" s="192"/>
      <c r="AJ640" s="192"/>
      <c r="AK640" s="192"/>
      <c r="AL640" s="192"/>
      <c r="AM640" s="192"/>
      <c r="AN640" s="192"/>
    </row>
    <row r="641" spans="1:40" ht="15.75">
      <c r="A641" s="190"/>
      <c r="B641" s="163">
        <v>19</v>
      </c>
      <c r="C641" s="198" t="s">
        <v>383</v>
      </c>
      <c r="D641" s="331"/>
      <c r="E641" s="178">
        <v>2003</v>
      </c>
      <c r="F641" s="331"/>
      <c r="G641" s="163">
        <v>1</v>
      </c>
      <c r="H641" s="178">
        <v>4959.63</v>
      </c>
      <c r="I641" s="199" t="s">
        <v>103</v>
      </c>
      <c r="J641" s="190"/>
      <c r="K641" s="190"/>
      <c r="L641" s="190"/>
      <c r="M641" s="192"/>
      <c r="N641" s="192"/>
      <c r="O641" s="192"/>
      <c r="P641" s="192"/>
      <c r="Q641" s="192"/>
      <c r="R641" s="192"/>
      <c r="S641" s="192"/>
      <c r="T641" s="192"/>
      <c r="U641" s="192"/>
      <c r="V641" s="192"/>
      <c r="W641" s="192"/>
      <c r="X641" s="192"/>
      <c r="Y641" s="192"/>
      <c r="Z641" s="192"/>
      <c r="AA641" s="192"/>
      <c r="AB641" s="192"/>
      <c r="AC641" s="192"/>
      <c r="AD641" s="192"/>
      <c r="AE641" s="192"/>
      <c r="AF641" s="192"/>
      <c r="AG641" s="192"/>
      <c r="AH641" s="192"/>
      <c r="AI641" s="192"/>
      <c r="AJ641" s="192"/>
      <c r="AK641" s="192"/>
      <c r="AL641" s="192"/>
      <c r="AM641" s="192"/>
      <c r="AN641" s="192"/>
    </row>
    <row r="642" spans="1:40" ht="15.75">
      <c r="A642" s="190"/>
      <c r="B642" s="163">
        <v>20</v>
      </c>
      <c r="C642" s="198" t="s">
        <v>384</v>
      </c>
      <c r="D642" s="331"/>
      <c r="E642" s="178">
        <v>2003</v>
      </c>
      <c r="F642" s="331"/>
      <c r="G642" s="163">
        <v>1</v>
      </c>
      <c r="H642" s="178">
        <v>2196</v>
      </c>
      <c r="I642" s="199" t="s">
        <v>103</v>
      </c>
      <c r="J642" s="190"/>
      <c r="K642" s="190"/>
      <c r="L642" s="190"/>
      <c r="M642" s="192"/>
      <c r="N642" s="192"/>
      <c r="O642" s="192"/>
      <c r="P642" s="192"/>
      <c r="Q642" s="192"/>
      <c r="R642" s="192"/>
      <c r="S642" s="192"/>
      <c r="T642" s="192"/>
      <c r="U642" s="192"/>
      <c r="V642" s="192"/>
      <c r="W642" s="192"/>
      <c r="X642" s="192"/>
      <c r="Y642" s="192"/>
      <c r="Z642" s="192"/>
      <c r="AA642" s="192"/>
      <c r="AB642" s="192"/>
      <c r="AC642" s="192"/>
      <c r="AD642" s="192"/>
      <c r="AE642" s="192"/>
      <c r="AF642" s="192"/>
      <c r="AG642" s="192"/>
      <c r="AH642" s="192"/>
      <c r="AI642" s="192"/>
      <c r="AJ642" s="192"/>
      <c r="AK642" s="192"/>
      <c r="AL642" s="192"/>
      <c r="AM642" s="192"/>
      <c r="AN642" s="192"/>
    </row>
    <row r="643" spans="1:12" ht="15.75">
      <c r="A643" s="190"/>
      <c r="B643" s="163">
        <v>21</v>
      </c>
      <c r="C643" s="198" t="s">
        <v>824</v>
      </c>
      <c r="D643" s="331"/>
      <c r="E643" s="178">
        <v>2004</v>
      </c>
      <c r="F643" s="331"/>
      <c r="G643" s="163">
        <v>1</v>
      </c>
      <c r="H643" s="178">
        <v>3214.8</v>
      </c>
      <c r="I643" s="199" t="s">
        <v>103</v>
      </c>
      <c r="J643" s="190"/>
      <c r="K643" s="190"/>
      <c r="L643" s="190"/>
    </row>
    <row r="644" spans="1:12" ht="15.75">
      <c r="A644" s="190"/>
      <c r="B644" s="163">
        <v>22</v>
      </c>
      <c r="C644" s="198" t="s">
        <v>630</v>
      </c>
      <c r="D644" s="331"/>
      <c r="E644" s="178">
        <v>2004</v>
      </c>
      <c r="F644" s="331"/>
      <c r="G644" s="163">
        <v>1</v>
      </c>
      <c r="H644" s="178">
        <v>1755.6</v>
      </c>
      <c r="I644" s="199" t="s">
        <v>103</v>
      </c>
      <c r="J644" s="190"/>
      <c r="K644" s="190"/>
      <c r="L644" s="190"/>
    </row>
    <row r="645" spans="1:12" ht="15.75">
      <c r="A645" s="190"/>
      <c r="B645" s="163">
        <v>23</v>
      </c>
      <c r="C645" s="198" t="s">
        <v>381</v>
      </c>
      <c r="D645" s="331"/>
      <c r="E645" s="178">
        <v>2004</v>
      </c>
      <c r="F645" s="331"/>
      <c r="G645" s="163">
        <v>1</v>
      </c>
      <c r="H645" s="178">
        <v>4377.6</v>
      </c>
      <c r="I645" s="199" t="s">
        <v>103</v>
      </c>
      <c r="J645" s="190"/>
      <c r="K645" s="190"/>
      <c r="L645" s="190"/>
    </row>
    <row r="646" spans="1:12" ht="15.75">
      <c r="A646" s="190"/>
      <c r="B646" s="163">
        <v>24</v>
      </c>
      <c r="C646" s="198" t="s">
        <v>385</v>
      </c>
      <c r="D646" s="331"/>
      <c r="E646" s="178">
        <v>2004</v>
      </c>
      <c r="F646" s="331"/>
      <c r="G646" s="163">
        <v>1</v>
      </c>
      <c r="H646" s="178">
        <v>2325.6</v>
      </c>
      <c r="I646" s="199" t="s">
        <v>103</v>
      </c>
      <c r="J646" s="190"/>
      <c r="K646" s="190"/>
      <c r="L646" s="190"/>
    </row>
    <row r="647" spans="1:12" ht="15.75">
      <c r="A647" s="190"/>
      <c r="B647" s="163">
        <v>25</v>
      </c>
      <c r="C647" s="198" t="s">
        <v>386</v>
      </c>
      <c r="D647" s="331"/>
      <c r="E647" s="178">
        <v>2005</v>
      </c>
      <c r="F647" s="331"/>
      <c r="G647" s="163">
        <v>1</v>
      </c>
      <c r="H647" s="178">
        <v>954.65</v>
      </c>
      <c r="I647" s="199" t="s">
        <v>103</v>
      </c>
      <c r="J647" s="190"/>
      <c r="K647" s="190"/>
      <c r="L647" s="190"/>
    </row>
    <row r="648" spans="1:12" ht="15.75">
      <c r="A648" s="190"/>
      <c r="B648" s="163">
        <v>26</v>
      </c>
      <c r="C648" s="198" t="s">
        <v>1442</v>
      </c>
      <c r="D648" s="331"/>
      <c r="E648" s="178">
        <v>2005</v>
      </c>
      <c r="F648" s="331"/>
      <c r="G648" s="163">
        <v>2</v>
      </c>
      <c r="H648" s="178">
        <v>2345.87</v>
      </c>
      <c r="I648" s="199" t="s">
        <v>103</v>
      </c>
      <c r="J648" s="190"/>
      <c r="K648" s="190"/>
      <c r="L648" s="190"/>
    </row>
    <row r="649" spans="1:12" ht="15.75">
      <c r="A649" s="190"/>
      <c r="B649" s="163">
        <v>27</v>
      </c>
      <c r="C649" s="198" t="s">
        <v>824</v>
      </c>
      <c r="D649" s="331"/>
      <c r="E649" s="178">
        <v>2006</v>
      </c>
      <c r="F649" s="331"/>
      <c r="G649" s="163">
        <v>1</v>
      </c>
      <c r="H649" s="178">
        <v>4131</v>
      </c>
      <c r="I649" s="199" t="s">
        <v>103</v>
      </c>
      <c r="J649" s="190"/>
      <c r="K649" s="190"/>
      <c r="L649" s="190"/>
    </row>
    <row r="650" spans="1:12" ht="15.75">
      <c r="A650" s="190"/>
      <c r="B650" s="163">
        <v>28</v>
      </c>
      <c r="C650" s="198" t="s">
        <v>824</v>
      </c>
      <c r="D650" s="331"/>
      <c r="E650" s="178">
        <v>2006</v>
      </c>
      <c r="F650" s="331"/>
      <c r="G650" s="163">
        <v>1</v>
      </c>
      <c r="H650" s="178">
        <v>2284.8</v>
      </c>
      <c r="I650" s="199" t="s">
        <v>103</v>
      </c>
      <c r="J650" s="190"/>
      <c r="K650" s="190"/>
      <c r="L650" s="190"/>
    </row>
    <row r="651" spans="1:12" ht="15.75">
      <c r="A651" s="190"/>
      <c r="B651" s="163">
        <v>29</v>
      </c>
      <c r="C651" s="198" t="s">
        <v>1443</v>
      </c>
      <c r="D651" s="331"/>
      <c r="E651" s="178">
        <v>2006</v>
      </c>
      <c r="F651" s="331"/>
      <c r="G651" s="163">
        <v>1</v>
      </c>
      <c r="H651" s="178">
        <v>1071</v>
      </c>
      <c r="I651" s="199" t="s">
        <v>103</v>
      </c>
      <c r="J651" s="190"/>
      <c r="K651" s="190"/>
      <c r="L651" s="190"/>
    </row>
    <row r="652" spans="1:12" ht="15.75">
      <c r="A652" s="190"/>
      <c r="B652" s="163">
        <v>30</v>
      </c>
      <c r="C652" s="198" t="s">
        <v>494</v>
      </c>
      <c r="D652" s="331"/>
      <c r="E652" s="178">
        <v>2007</v>
      </c>
      <c r="F652" s="331"/>
      <c r="G652" s="163">
        <v>3</v>
      </c>
      <c r="H652" s="178">
        <v>1215</v>
      </c>
      <c r="I652" s="199" t="s">
        <v>103</v>
      </c>
      <c r="J652" s="190"/>
      <c r="K652" s="190"/>
      <c r="L652" s="190"/>
    </row>
    <row r="653" spans="1:12" ht="15.75">
      <c r="A653" s="190"/>
      <c r="B653" s="163">
        <v>31</v>
      </c>
      <c r="C653" s="198" t="s">
        <v>382</v>
      </c>
      <c r="D653" s="331"/>
      <c r="E653" s="178">
        <v>2007</v>
      </c>
      <c r="F653" s="331"/>
      <c r="G653" s="163">
        <v>1</v>
      </c>
      <c r="H653" s="178">
        <v>1590</v>
      </c>
      <c r="I653" s="199" t="s">
        <v>103</v>
      </c>
      <c r="J653" s="190"/>
      <c r="K653" s="190"/>
      <c r="L653" s="190"/>
    </row>
    <row r="654" spans="1:12" ht="15.75">
      <c r="A654" s="190"/>
      <c r="B654" s="163">
        <v>32</v>
      </c>
      <c r="C654" s="198" t="s">
        <v>387</v>
      </c>
      <c r="D654" s="331"/>
      <c r="E654" s="178">
        <v>2007</v>
      </c>
      <c r="F654" s="331"/>
      <c r="G654" s="163">
        <v>1</v>
      </c>
      <c r="H654" s="178">
        <v>7750</v>
      </c>
      <c r="I654" s="199" t="s">
        <v>103</v>
      </c>
      <c r="J654" s="190"/>
      <c r="K654" s="190"/>
      <c r="L654" s="190"/>
    </row>
    <row r="655" spans="1:12" ht="15.75">
      <c r="A655" s="190"/>
      <c r="B655" s="163">
        <v>33</v>
      </c>
      <c r="C655" s="198" t="s">
        <v>839</v>
      </c>
      <c r="D655" s="331"/>
      <c r="E655" s="178">
        <v>2007</v>
      </c>
      <c r="F655" s="331"/>
      <c r="G655" s="163">
        <v>1</v>
      </c>
      <c r="H655" s="178">
        <v>2990</v>
      </c>
      <c r="I655" s="199" t="s">
        <v>103</v>
      </c>
      <c r="J655" s="190"/>
      <c r="K655" s="190"/>
      <c r="L655" s="190"/>
    </row>
    <row r="656" spans="1:12" ht="15.75">
      <c r="A656" s="190"/>
      <c r="B656" s="163">
        <v>34</v>
      </c>
      <c r="C656" s="198" t="s">
        <v>388</v>
      </c>
      <c r="D656" s="331"/>
      <c r="E656" s="178">
        <v>2009</v>
      </c>
      <c r="F656" s="331"/>
      <c r="G656" s="163">
        <v>1</v>
      </c>
      <c r="H656" s="178">
        <v>7120</v>
      </c>
      <c r="I656" s="199" t="s">
        <v>103</v>
      </c>
      <c r="J656" s="190"/>
      <c r="K656" s="190"/>
      <c r="L656" s="190"/>
    </row>
    <row r="657" spans="1:12" ht="15.75">
      <c r="A657" s="190"/>
      <c r="B657" s="163">
        <v>35</v>
      </c>
      <c r="C657" s="198" t="s">
        <v>493</v>
      </c>
      <c r="D657" s="331"/>
      <c r="E657" s="178">
        <v>2009</v>
      </c>
      <c r="F657" s="331"/>
      <c r="G657" s="163">
        <v>1</v>
      </c>
      <c r="H657" s="178">
        <v>3700</v>
      </c>
      <c r="I657" s="199" t="s">
        <v>103</v>
      </c>
      <c r="J657" s="190"/>
      <c r="K657" s="190"/>
      <c r="L657" s="190"/>
    </row>
    <row r="658" spans="1:12" ht="15.75">
      <c r="A658" s="190"/>
      <c r="B658" s="163">
        <v>36</v>
      </c>
      <c r="C658" s="198" t="s">
        <v>535</v>
      </c>
      <c r="D658" s="331"/>
      <c r="E658" s="178">
        <v>2010</v>
      </c>
      <c r="F658" s="331"/>
      <c r="G658" s="163">
        <v>1</v>
      </c>
      <c r="H658" s="178">
        <v>9458</v>
      </c>
      <c r="I658" s="199" t="s">
        <v>103</v>
      </c>
      <c r="J658" s="190"/>
      <c r="K658" s="190"/>
      <c r="L658" s="190"/>
    </row>
    <row r="659" spans="1:12" ht="15.75">
      <c r="A659" s="190"/>
      <c r="B659" s="163">
        <v>37</v>
      </c>
      <c r="C659" s="198" t="s">
        <v>832</v>
      </c>
      <c r="D659" s="331"/>
      <c r="E659" s="178">
        <v>2010</v>
      </c>
      <c r="F659" s="331"/>
      <c r="G659" s="163">
        <v>1</v>
      </c>
      <c r="H659" s="178">
        <v>8648</v>
      </c>
      <c r="I659" s="199" t="s">
        <v>103</v>
      </c>
      <c r="J659" s="190"/>
      <c r="K659" s="190"/>
      <c r="L659" s="190"/>
    </row>
    <row r="660" spans="1:12" ht="15.75">
      <c r="A660" s="190"/>
      <c r="B660" s="163">
        <v>38</v>
      </c>
      <c r="C660" s="198" t="s">
        <v>832</v>
      </c>
      <c r="D660" s="331"/>
      <c r="E660" s="178">
        <v>2010</v>
      </c>
      <c r="F660" s="331"/>
      <c r="G660" s="163">
        <v>1</v>
      </c>
      <c r="H660" s="178">
        <v>4518</v>
      </c>
      <c r="I660" s="199" t="s">
        <v>103</v>
      </c>
      <c r="J660" s="190"/>
      <c r="K660" s="190"/>
      <c r="L660" s="190"/>
    </row>
    <row r="661" spans="1:12" ht="15.75">
      <c r="A661" s="190"/>
      <c r="B661" s="163">
        <v>39</v>
      </c>
      <c r="C661" s="198" t="s">
        <v>535</v>
      </c>
      <c r="D661" s="331"/>
      <c r="E661" s="178">
        <v>2010</v>
      </c>
      <c r="F661" s="331"/>
      <c r="G661" s="163">
        <v>1</v>
      </c>
      <c r="H661" s="178">
        <v>35060</v>
      </c>
      <c r="I661" s="199" t="s">
        <v>103</v>
      </c>
      <c r="J661" s="190"/>
      <c r="K661" s="190"/>
      <c r="L661" s="190"/>
    </row>
    <row r="662" spans="1:12" ht="15.75">
      <c r="A662" s="190"/>
      <c r="B662" s="163">
        <v>40</v>
      </c>
      <c r="C662" s="198" t="s">
        <v>535</v>
      </c>
      <c r="D662" s="331"/>
      <c r="E662" s="178">
        <v>2013</v>
      </c>
      <c r="F662" s="331"/>
      <c r="G662" s="163">
        <v>1</v>
      </c>
      <c r="H662" s="178">
        <v>11870</v>
      </c>
      <c r="I662" s="199" t="s">
        <v>103</v>
      </c>
      <c r="J662" s="190"/>
      <c r="K662" s="190"/>
      <c r="L662" s="190"/>
    </row>
    <row r="663" spans="1:12" ht="15.75">
      <c r="A663" s="190"/>
      <c r="B663" s="163">
        <v>41</v>
      </c>
      <c r="C663" s="198" t="s">
        <v>583</v>
      </c>
      <c r="D663" s="331"/>
      <c r="E663" s="178">
        <v>2015</v>
      </c>
      <c r="F663" s="331"/>
      <c r="G663" s="163">
        <v>1</v>
      </c>
      <c r="H663" s="178">
        <v>7539</v>
      </c>
      <c r="I663" s="199" t="s">
        <v>103</v>
      </c>
      <c r="J663" s="190"/>
      <c r="K663" s="190"/>
      <c r="L663" s="190"/>
    </row>
    <row r="664" spans="1:12" ht="15.75">
      <c r="A664" s="190"/>
      <c r="B664" s="163">
        <v>42</v>
      </c>
      <c r="C664" s="198" t="s">
        <v>702</v>
      </c>
      <c r="D664" s="331"/>
      <c r="E664" s="178">
        <v>2015</v>
      </c>
      <c r="F664" s="331"/>
      <c r="G664" s="163">
        <v>1</v>
      </c>
      <c r="H664" s="178">
        <v>3402</v>
      </c>
      <c r="I664" s="199" t="s">
        <v>103</v>
      </c>
      <c r="J664" s="190"/>
      <c r="K664" s="190"/>
      <c r="L664" s="190"/>
    </row>
    <row r="665" spans="1:12" ht="12.75">
      <c r="A665" s="190"/>
      <c r="B665" s="339" t="s">
        <v>68</v>
      </c>
      <c r="C665" s="339"/>
      <c r="D665" s="339"/>
      <c r="E665" s="339"/>
      <c r="F665" s="339"/>
      <c r="G665" s="339"/>
      <c r="H665" s="339"/>
      <c r="I665" s="339"/>
      <c r="J665" s="190"/>
      <c r="K665" s="190"/>
      <c r="L665" s="190"/>
    </row>
    <row r="666" spans="1:12" ht="15.75">
      <c r="A666" s="190"/>
      <c r="B666" s="163">
        <v>1</v>
      </c>
      <c r="C666" s="6" t="s">
        <v>956</v>
      </c>
      <c r="D666" s="340" t="s">
        <v>230</v>
      </c>
      <c r="E666" s="178">
        <v>2007</v>
      </c>
      <c r="F666" s="343" t="s">
        <v>477</v>
      </c>
      <c r="G666" s="212">
        <v>1</v>
      </c>
      <c r="H666" s="7">
        <v>19921</v>
      </c>
      <c r="I666" s="212"/>
      <c r="J666" s="190"/>
      <c r="K666" s="190"/>
      <c r="L666" s="190"/>
    </row>
    <row r="667" spans="1:12" ht="15.75">
      <c r="A667" s="190"/>
      <c r="B667" s="163">
        <v>2</v>
      </c>
      <c r="C667" s="6" t="s">
        <v>972</v>
      </c>
      <c r="D667" s="341"/>
      <c r="E667" s="178">
        <v>2011</v>
      </c>
      <c r="F667" s="344"/>
      <c r="G667" s="212">
        <v>1</v>
      </c>
      <c r="H667" s="7">
        <v>4498</v>
      </c>
      <c r="I667" s="212"/>
      <c r="J667" s="190"/>
      <c r="K667" s="190"/>
      <c r="L667" s="190"/>
    </row>
    <row r="668" spans="1:12" ht="15.75">
      <c r="A668" s="190"/>
      <c r="B668" s="163">
        <v>3</v>
      </c>
      <c r="C668" s="6" t="s">
        <v>69</v>
      </c>
      <c r="D668" s="341"/>
      <c r="E668" s="178">
        <v>2014</v>
      </c>
      <c r="F668" s="344"/>
      <c r="G668" s="212">
        <v>1</v>
      </c>
      <c r="H668" s="7">
        <v>8500.73</v>
      </c>
      <c r="I668" s="212"/>
      <c r="J668" s="190"/>
      <c r="K668" s="190"/>
      <c r="L668" s="190"/>
    </row>
    <row r="669" spans="1:12" ht="15.75">
      <c r="A669" s="190"/>
      <c r="B669" s="163">
        <v>4</v>
      </c>
      <c r="C669" s="6" t="s">
        <v>990</v>
      </c>
      <c r="D669" s="342"/>
      <c r="E669" s="178">
        <v>2007</v>
      </c>
      <c r="F669" s="345"/>
      <c r="G669" s="212">
        <v>1</v>
      </c>
      <c r="H669" s="7">
        <v>4899</v>
      </c>
      <c r="I669" s="212"/>
      <c r="J669" s="190"/>
      <c r="K669" s="190"/>
      <c r="L669" s="190"/>
    </row>
    <row r="670" spans="1:12" ht="12.75">
      <c r="A670" s="190"/>
      <c r="B670" s="339" t="s">
        <v>70</v>
      </c>
      <c r="C670" s="339"/>
      <c r="D670" s="339"/>
      <c r="E670" s="339"/>
      <c r="F670" s="339"/>
      <c r="G670" s="339"/>
      <c r="H670" s="339"/>
      <c r="I670" s="339"/>
      <c r="J670" s="190"/>
      <c r="K670" s="190"/>
      <c r="L670" s="190"/>
    </row>
    <row r="671" spans="1:12" ht="15.75">
      <c r="A671" s="190"/>
      <c r="B671" s="163">
        <v>1</v>
      </c>
      <c r="C671" s="213" t="s">
        <v>71</v>
      </c>
      <c r="D671" s="343" t="s">
        <v>230</v>
      </c>
      <c r="E671" s="178">
        <v>2016</v>
      </c>
      <c r="F671" s="343" t="s">
        <v>477</v>
      </c>
      <c r="G671" s="7">
        <v>1</v>
      </c>
      <c r="H671" s="214">
        <v>10000</v>
      </c>
      <c r="I671" s="212"/>
      <c r="J671" s="190"/>
      <c r="K671" s="190"/>
      <c r="L671" s="190"/>
    </row>
    <row r="672" spans="1:12" ht="15.75">
      <c r="A672" s="190"/>
      <c r="B672" s="163">
        <v>2</v>
      </c>
      <c r="C672" s="213" t="s">
        <v>71</v>
      </c>
      <c r="D672" s="344"/>
      <c r="E672" s="178">
        <v>2016</v>
      </c>
      <c r="F672" s="344"/>
      <c r="G672" s="7">
        <v>1</v>
      </c>
      <c r="H672" s="214">
        <v>10000</v>
      </c>
      <c r="I672" s="212"/>
      <c r="J672" s="190"/>
      <c r="K672" s="190"/>
      <c r="L672" s="190"/>
    </row>
    <row r="673" spans="1:12" ht="15.75">
      <c r="A673" s="190"/>
      <c r="B673" s="163">
        <v>3</v>
      </c>
      <c r="C673" s="213" t="s">
        <v>72</v>
      </c>
      <c r="D673" s="344"/>
      <c r="E673" s="178">
        <v>2016</v>
      </c>
      <c r="F673" s="344"/>
      <c r="G673" s="7">
        <v>1</v>
      </c>
      <c r="H673" s="214">
        <v>10500</v>
      </c>
      <c r="I673" s="212"/>
      <c r="J673" s="190"/>
      <c r="K673" s="190"/>
      <c r="L673" s="190"/>
    </row>
    <row r="674" spans="1:12" ht="15.75">
      <c r="A674" s="190"/>
      <c r="B674" s="163">
        <v>4</v>
      </c>
      <c r="C674" s="213" t="s">
        <v>72</v>
      </c>
      <c r="D674" s="344"/>
      <c r="E674" s="178">
        <v>2016</v>
      </c>
      <c r="F674" s="344"/>
      <c r="G674" s="7">
        <v>1</v>
      </c>
      <c r="H674" s="214">
        <v>10500</v>
      </c>
      <c r="I674" s="212"/>
      <c r="J674" s="190"/>
      <c r="K674" s="190"/>
      <c r="L674" s="190"/>
    </row>
    <row r="675" spans="1:12" ht="15.75">
      <c r="A675" s="190"/>
      <c r="B675" s="163">
        <v>5</v>
      </c>
      <c r="C675" s="213" t="s">
        <v>73</v>
      </c>
      <c r="D675" s="344"/>
      <c r="E675" s="178">
        <v>2016</v>
      </c>
      <c r="F675" s="344"/>
      <c r="G675" s="7">
        <v>1</v>
      </c>
      <c r="H675" s="214">
        <v>10000</v>
      </c>
      <c r="I675" s="212"/>
      <c r="J675" s="190"/>
      <c r="K675" s="190"/>
      <c r="L675" s="190"/>
    </row>
    <row r="676" spans="1:12" ht="15.75">
      <c r="A676" s="190"/>
      <c r="B676" s="163">
        <v>6</v>
      </c>
      <c r="C676" s="213" t="s">
        <v>73</v>
      </c>
      <c r="D676" s="344"/>
      <c r="E676" s="178">
        <v>2016</v>
      </c>
      <c r="F676" s="344"/>
      <c r="G676" s="7">
        <v>1</v>
      </c>
      <c r="H676" s="214">
        <v>10000</v>
      </c>
      <c r="I676" s="212"/>
      <c r="J676" s="190"/>
      <c r="K676" s="190"/>
      <c r="L676" s="190"/>
    </row>
    <row r="677" spans="1:12" ht="15.75">
      <c r="A677" s="190"/>
      <c r="B677" s="163">
        <v>7</v>
      </c>
      <c r="C677" s="213" t="s">
        <v>74</v>
      </c>
      <c r="D677" s="344"/>
      <c r="E677" s="178">
        <v>2016</v>
      </c>
      <c r="F677" s="344"/>
      <c r="G677" s="7">
        <v>1</v>
      </c>
      <c r="H677" s="214">
        <v>8500</v>
      </c>
      <c r="I677" s="212"/>
      <c r="J677" s="190"/>
      <c r="K677" s="190"/>
      <c r="L677" s="190"/>
    </row>
    <row r="678" spans="1:12" ht="15.75">
      <c r="A678" s="190"/>
      <c r="B678" s="163">
        <v>8</v>
      </c>
      <c r="C678" s="213" t="s">
        <v>74</v>
      </c>
      <c r="D678" s="344"/>
      <c r="E678" s="178">
        <v>2016</v>
      </c>
      <c r="F678" s="344"/>
      <c r="G678" s="7">
        <v>1</v>
      </c>
      <c r="H678" s="214">
        <v>8500</v>
      </c>
      <c r="I678" s="212"/>
      <c r="J678" s="190"/>
      <c r="K678" s="190"/>
      <c r="L678" s="190"/>
    </row>
    <row r="679" spans="1:12" ht="15.75">
      <c r="A679" s="190"/>
      <c r="B679" s="163">
        <v>9</v>
      </c>
      <c r="C679" s="213" t="s">
        <v>75</v>
      </c>
      <c r="D679" s="344"/>
      <c r="E679" s="178">
        <v>2016</v>
      </c>
      <c r="F679" s="344"/>
      <c r="G679" s="7">
        <v>1</v>
      </c>
      <c r="H679" s="214">
        <v>3500</v>
      </c>
      <c r="I679" s="212"/>
      <c r="J679" s="190"/>
      <c r="K679" s="190"/>
      <c r="L679" s="190"/>
    </row>
    <row r="680" spans="1:12" ht="15.75">
      <c r="A680" s="190"/>
      <c r="B680" s="163">
        <v>10</v>
      </c>
      <c r="C680" s="213" t="s">
        <v>75</v>
      </c>
      <c r="D680" s="344"/>
      <c r="E680" s="178">
        <v>2016</v>
      </c>
      <c r="F680" s="344"/>
      <c r="G680" s="7">
        <v>1</v>
      </c>
      <c r="H680" s="214">
        <v>3500</v>
      </c>
      <c r="I680" s="212"/>
      <c r="J680" s="190"/>
      <c r="K680" s="190"/>
      <c r="L680" s="190"/>
    </row>
    <row r="681" spans="1:12" ht="15.75">
      <c r="A681" s="190"/>
      <c r="B681" s="163">
        <v>11</v>
      </c>
      <c r="C681" s="213" t="s">
        <v>76</v>
      </c>
      <c r="D681" s="344"/>
      <c r="E681" s="178">
        <v>2016</v>
      </c>
      <c r="F681" s="344"/>
      <c r="G681" s="7">
        <v>1</v>
      </c>
      <c r="H681" s="214">
        <v>5500</v>
      </c>
      <c r="I681" s="212"/>
      <c r="J681" s="190"/>
      <c r="K681" s="190"/>
      <c r="L681" s="190"/>
    </row>
    <row r="682" spans="1:12" ht="15.75">
      <c r="A682" s="190"/>
      <c r="B682" s="163">
        <v>12</v>
      </c>
      <c r="C682" s="213" t="s">
        <v>76</v>
      </c>
      <c r="D682" s="344"/>
      <c r="E682" s="178">
        <v>2016</v>
      </c>
      <c r="F682" s="344"/>
      <c r="G682" s="7">
        <v>1</v>
      </c>
      <c r="H682" s="214">
        <v>5500</v>
      </c>
      <c r="I682" s="212"/>
      <c r="J682" s="190"/>
      <c r="K682" s="190"/>
      <c r="L682" s="190"/>
    </row>
    <row r="683" spans="1:12" ht="15.75">
      <c r="A683" s="190"/>
      <c r="B683" s="163">
        <v>13</v>
      </c>
      <c r="C683" s="213" t="s">
        <v>77</v>
      </c>
      <c r="D683" s="344"/>
      <c r="E683" s="178">
        <v>2016</v>
      </c>
      <c r="F683" s="344"/>
      <c r="G683" s="7">
        <v>1</v>
      </c>
      <c r="H683" s="214">
        <v>1500</v>
      </c>
      <c r="I683" s="212"/>
      <c r="J683" s="190"/>
      <c r="K683" s="190"/>
      <c r="L683" s="190"/>
    </row>
    <row r="684" spans="1:12" ht="15.75">
      <c r="A684" s="190"/>
      <c r="B684" s="163">
        <v>14</v>
      </c>
      <c r="C684" s="213" t="s">
        <v>77</v>
      </c>
      <c r="D684" s="344"/>
      <c r="E684" s="178">
        <v>2016</v>
      </c>
      <c r="F684" s="344"/>
      <c r="G684" s="7">
        <v>1</v>
      </c>
      <c r="H684" s="214">
        <v>1500</v>
      </c>
      <c r="I684" s="212"/>
      <c r="J684" s="190"/>
      <c r="K684" s="190"/>
      <c r="L684" s="190"/>
    </row>
    <row r="685" spans="1:12" ht="15.75">
      <c r="A685" s="190"/>
      <c r="B685" s="163">
        <v>15</v>
      </c>
      <c r="C685" s="213" t="s">
        <v>71</v>
      </c>
      <c r="D685" s="344"/>
      <c r="E685" s="178">
        <v>2016</v>
      </c>
      <c r="F685" s="344"/>
      <c r="G685" s="7">
        <v>1</v>
      </c>
      <c r="H685" s="214">
        <v>10000</v>
      </c>
      <c r="I685" s="212"/>
      <c r="J685" s="190"/>
      <c r="K685" s="190"/>
      <c r="L685" s="190"/>
    </row>
    <row r="686" spans="1:12" ht="15.75">
      <c r="A686" s="190"/>
      <c r="B686" s="163">
        <v>16</v>
      </c>
      <c r="C686" s="213" t="s">
        <v>71</v>
      </c>
      <c r="D686" s="344"/>
      <c r="E686" s="178">
        <v>2016</v>
      </c>
      <c r="F686" s="344"/>
      <c r="G686" s="7">
        <v>1</v>
      </c>
      <c r="H686" s="214">
        <v>10000</v>
      </c>
      <c r="I686" s="212"/>
      <c r="J686" s="190"/>
      <c r="K686" s="190"/>
      <c r="L686" s="190"/>
    </row>
    <row r="687" spans="1:12" ht="15.75">
      <c r="A687" s="190"/>
      <c r="B687" s="163">
        <v>17</v>
      </c>
      <c r="C687" s="213" t="s">
        <v>72</v>
      </c>
      <c r="D687" s="344"/>
      <c r="E687" s="178">
        <v>2016</v>
      </c>
      <c r="F687" s="344"/>
      <c r="G687" s="7">
        <v>1</v>
      </c>
      <c r="H687" s="214">
        <v>10500</v>
      </c>
      <c r="I687" s="212"/>
      <c r="J687" s="190"/>
      <c r="K687" s="190"/>
      <c r="L687" s="190"/>
    </row>
    <row r="688" spans="1:12" ht="15.75">
      <c r="A688" s="190"/>
      <c r="B688" s="163">
        <v>18</v>
      </c>
      <c r="C688" s="213" t="s">
        <v>72</v>
      </c>
      <c r="D688" s="344"/>
      <c r="E688" s="178">
        <v>2016</v>
      </c>
      <c r="F688" s="344"/>
      <c r="G688" s="7">
        <v>1</v>
      </c>
      <c r="H688" s="214">
        <v>10500</v>
      </c>
      <c r="I688" s="212"/>
      <c r="J688" s="190"/>
      <c r="K688" s="190"/>
      <c r="L688" s="190"/>
    </row>
    <row r="689" spans="1:12" ht="15.75">
      <c r="A689" s="190"/>
      <c r="B689" s="163">
        <v>19</v>
      </c>
      <c r="C689" s="213" t="s">
        <v>73</v>
      </c>
      <c r="D689" s="344"/>
      <c r="E689" s="178">
        <v>2016</v>
      </c>
      <c r="F689" s="344"/>
      <c r="G689" s="7">
        <v>1</v>
      </c>
      <c r="H689" s="214">
        <v>10000</v>
      </c>
      <c r="I689" s="212"/>
      <c r="J689" s="190"/>
      <c r="K689" s="190"/>
      <c r="L689" s="190"/>
    </row>
    <row r="690" spans="1:12" ht="15.75">
      <c r="A690" s="190"/>
      <c r="B690" s="163">
        <v>20</v>
      </c>
      <c r="C690" s="213" t="s">
        <v>73</v>
      </c>
      <c r="D690" s="344"/>
      <c r="E690" s="178">
        <v>2016</v>
      </c>
      <c r="F690" s="344"/>
      <c r="G690" s="7">
        <v>1</v>
      </c>
      <c r="H690" s="214">
        <v>10000</v>
      </c>
      <c r="I690" s="212"/>
      <c r="J690" s="190"/>
      <c r="K690" s="190"/>
      <c r="L690" s="190"/>
    </row>
    <row r="691" spans="1:12" ht="15.75">
      <c r="A691" s="190"/>
      <c r="B691" s="163">
        <v>21</v>
      </c>
      <c r="C691" s="213" t="s">
        <v>74</v>
      </c>
      <c r="D691" s="344"/>
      <c r="E691" s="178">
        <v>2016</v>
      </c>
      <c r="F691" s="344"/>
      <c r="G691" s="7">
        <v>1</v>
      </c>
      <c r="H691" s="214">
        <v>8500</v>
      </c>
      <c r="I691" s="212"/>
      <c r="J691" s="190"/>
      <c r="K691" s="190"/>
      <c r="L691" s="190"/>
    </row>
    <row r="692" spans="1:12" ht="15.75">
      <c r="A692" s="190"/>
      <c r="B692" s="163">
        <v>22</v>
      </c>
      <c r="C692" s="213" t="s">
        <v>74</v>
      </c>
      <c r="D692" s="344"/>
      <c r="E692" s="178">
        <v>2016</v>
      </c>
      <c r="F692" s="344"/>
      <c r="G692" s="7">
        <v>1</v>
      </c>
      <c r="H692" s="214">
        <v>8500</v>
      </c>
      <c r="I692" s="212"/>
      <c r="J692" s="190"/>
      <c r="K692" s="190"/>
      <c r="L692" s="190"/>
    </row>
    <row r="693" spans="1:12" ht="15.75">
      <c r="A693" s="190"/>
      <c r="B693" s="163">
        <v>23</v>
      </c>
      <c r="C693" s="213" t="s">
        <v>75</v>
      </c>
      <c r="D693" s="344"/>
      <c r="E693" s="178">
        <v>2016</v>
      </c>
      <c r="F693" s="344"/>
      <c r="G693" s="7">
        <v>1</v>
      </c>
      <c r="H693" s="214">
        <v>3500</v>
      </c>
      <c r="I693" s="212"/>
      <c r="J693" s="190"/>
      <c r="K693" s="190"/>
      <c r="L693" s="190"/>
    </row>
    <row r="694" spans="1:12" ht="15.75">
      <c r="A694" s="190"/>
      <c r="B694" s="163">
        <v>24</v>
      </c>
      <c r="C694" s="213" t="s">
        <v>75</v>
      </c>
      <c r="D694" s="344"/>
      <c r="E694" s="178">
        <v>2016</v>
      </c>
      <c r="F694" s="344"/>
      <c r="G694" s="7">
        <v>1</v>
      </c>
      <c r="H694" s="214">
        <v>3500</v>
      </c>
      <c r="I694" s="212"/>
      <c r="J694" s="190"/>
      <c r="K694" s="190"/>
      <c r="L694" s="190"/>
    </row>
    <row r="695" spans="1:12" ht="15.75">
      <c r="A695" s="190"/>
      <c r="B695" s="163">
        <v>25</v>
      </c>
      <c r="C695" s="213" t="s">
        <v>76</v>
      </c>
      <c r="D695" s="344"/>
      <c r="E695" s="178">
        <v>2016</v>
      </c>
      <c r="F695" s="344"/>
      <c r="G695" s="7">
        <v>1</v>
      </c>
      <c r="H695" s="214">
        <v>5500</v>
      </c>
      <c r="I695" s="212"/>
      <c r="J695" s="190"/>
      <c r="K695" s="190"/>
      <c r="L695" s="190"/>
    </row>
    <row r="696" spans="1:12" ht="15.75">
      <c r="A696" s="190"/>
      <c r="B696" s="163">
        <v>26</v>
      </c>
      <c r="C696" s="213" t="s">
        <v>76</v>
      </c>
      <c r="D696" s="344"/>
      <c r="E696" s="178">
        <v>2016</v>
      </c>
      <c r="F696" s="344"/>
      <c r="G696" s="7">
        <v>1</v>
      </c>
      <c r="H696" s="214">
        <v>5500</v>
      </c>
      <c r="I696" s="212"/>
      <c r="J696" s="190"/>
      <c r="K696" s="190"/>
      <c r="L696" s="190"/>
    </row>
    <row r="697" spans="1:12" ht="15.75">
      <c r="A697" s="190"/>
      <c r="B697" s="163">
        <v>27</v>
      </c>
      <c r="C697" s="213" t="s">
        <v>77</v>
      </c>
      <c r="D697" s="344"/>
      <c r="E697" s="178">
        <v>2016</v>
      </c>
      <c r="F697" s="344"/>
      <c r="G697" s="7">
        <v>1</v>
      </c>
      <c r="H697" s="214">
        <v>1500</v>
      </c>
      <c r="I697" s="212"/>
      <c r="J697" s="190"/>
      <c r="K697" s="190"/>
      <c r="L697" s="190"/>
    </row>
    <row r="698" spans="1:12" ht="15.75">
      <c r="A698" s="190"/>
      <c r="B698" s="163">
        <v>28</v>
      </c>
      <c r="C698" s="213" t="s">
        <v>77</v>
      </c>
      <c r="D698" s="344"/>
      <c r="E698" s="178">
        <v>2016</v>
      </c>
      <c r="F698" s="344"/>
      <c r="G698" s="7">
        <v>1</v>
      </c>
      <c r="H698" s="214">
        <v>1500</v>
      </c>
      <c r="I698" s="212"/>
      <c r="J698" s="190"/>
      <c r="K698" s="190"/>
      <c r="L698" s="190"/>
    </row>
    <row r="699" spans="1:12" ht="15.75">
      <c r="A699" s="190"/>
      <c r="B699" s="163">
        <v>29</v>
      </c>
      <c r="C699" s="213" t="s">
        <v>78</v>
      </c>
      <c r="D699" s="344"/>
      <c r="E699" s="178">
        <v>2016</v>
      </c>
      <c r="F699" s="344"/>
      <c r="G699" s="7">
        <v>1</v>
      </c>
      <c r="H699" s="214">
        <v>6947</v>
      </c>
      <c r="I699" s="212"/>
      <c r="J699" s="190"/>
      <c r="K699" s="190"/>
      <c r="L699" s="190"/>
    </row>
    <row r="700" spans="1:12" ht="15.75">
      <c r="A700" s="190"/>
      <c r="B700" s="163">
        <v>30</v>
      </c>
      <c r="C700" s="213" t="s">
        <v>79</v>
      </c>
      <c r="D700" s="344"/>
      <c r="E700" s="178">
        <v>2016</v>
      </c>
      <c r="F700" s="344"/>
      <c r="G700" s="7">
        <v>1</v>
      </c>
      <c r="H700" s="214">
        <v>24690.5</v>
      </c>
      <c r="I700" s="212"/>
      <c r="J700" s="190"/>
      <c r="K700" s="190"/>
      <c r="L700" s="190"/>
    </row>
    <row r="701" spans="1:12" ht="15.75">
      <c r="A701" s="190"/>
      <c r="B701" s="163">
        <v>31</v>
      </c>
      <c r="C701" s="213" t="s">
        <v>80</v>
      </c>
      <c r="D701" s="344"/>
      <c r="E701" s="178">
        <v>2016</v>
      </c>
      <c r="F701" s="344"/>
      <c r="G701" s="7">
        <v>1</v>
      </c>
      <c r="H701" s="214">
        <v>12435.5</v>
      </c>
      <c r="I701" s="212"/>
      <c r="J701" s="190"/>
      <c r="K701" s="190"/>
      <c r="L701" s="190"/>
    </row>
    <row r="702" spans="1:12" ht="15.75">
      <c r="A702" s="190"/>
      <c r="B702" s="163">
        <v>32</v>
      </c>
      <c r="C702" s="213" t="s">
        <v>80</v>
      </c>
      <c r="D702" s="344"/>
      <c r="E702" s="178">
        <v>2016</v>
      </c>
      <c r="F702" s="344"/>
      <c r="G702" s="7">
        <v>1</v>
      </c>
      <c r="H702" s="214">
        <v>12435.5</v>
      </c>
      <c r="I702" s="212"/>
      <c r="J702" s="190"/>
      <c r="K702" s="190"/>
      <c r="L702" s="190"/>
    </row>
    <row r="703" spans="1:12" ht="15.75">
      <c r="A703" s="190"/>
      <c r="B703" s="163">
        <v>33</v>
      </c>
      <c r="C703" s="213" t="s">
        <v>81</v>
      </c>
      <c r="D703" s="344"/>
      <c r="E703" s="178">
        <v>2016</v>
      </c>
      <c r="F703" s="344"/>
      <c r="G703" s="7">
        <v>1</v>
      </c>
      <c r="H703" s="214">
        <v>28490.5</v>
      </c>
      <c r="I703" s="212"/>
      <c r="J703" s="190"/>
      <c r="K703" s="190"/>
      <c r="L703" s="190"/>
    </row>
    <row r="704" spans="1:12" ht="15.75">
      <c r="A704" s="190"/>
      <c r="B704" s="163">
        <v>34</v>
      </c>
      <c r="C704" s="213" t="s">
        <v>82</v>
      </c>
      <c r="D704" s="344"/>
      <c r="E704" s="178">
        <v>2016</v>
      </c>
      <c r="F704" s="344"/>
      <c r="G704" s="7">
        <v>1</v>
      </c>
      <c r="H704" s="214">
        <v>6384</v>
      </c>
      <c r="I704" s="212"/>
      <c r="J704" s="190"/>
      <c r="K704" s="190"/>
      <c r="L704" s="190"/>
    </row>
    <row r="705" spans="1:12" ht="15.75">
      <c r="A705" s="190"/>
      <c r="B705" s="163">
        <v>35</v>
      </c>
      <c r="C705" s="213" t="s">
        <v>83</v>
      </c>
      <c r="D705" s="344"/>
      <c r="E705" s="178">
        <v>2016</v>
      </c>
      <c r="F705" s="344"/>
      <c r="G705" s="7">
        <v>1</v>
      </c>
      <c r="H705" s="214">
        <v>3790</v>
      </c>
      <c r="I705" s="212"/>
      <c r="J705" s="190"/>
      <c r="K705" s="190"/>
      <c r="L705" s="190"/>
    </row>
    <row r="706" spans="1:12" ht="15.75">
      <c r="A706" s="190"/>
      <c r="B706" s="163">
        <v>36</v>
      </c>
      <c r="C706" s="213" t="s">
        <v>71</v>
      </c>
      <c r="D706" s="344"/>
      <c r="E706" s="178">
        <v>2016</v>
      </c>
      <c r="F706" s="344"/>
      <c r="G706" s="7">
        <v>1</v>
      </c>
      <c r="H706" s="214">
        <v>20000</v>
      </c>
      <c r="I706" s="212"/>
      <c r="J706" s="190"/>
      <c r="K706" s="190"/>
      <c r="L706" s="190"/>
    </row>
    <row r="707" spans="1:12" ht="15.75">
      <c r="A707" s="190"/>
      <c r="B707" s="163">
        <v>37</v>
      </c>
      <c r="C707" s="213" t="s">
        <v>72</v>
      </c>
      <c r="D707" s="344"/>
      <c r="E707" s="178">
        <v>2016</v>
      </c>
      <c r="F707" s="344"/>
      <c r="G707" s="7">
        <v>1</v>
      </c>
      <c r="H707" s="214">
        <v>21000</v>
      </c>
      <c r="I707" s="212"/>
      <c r="J707" s="190"/>
      <c r="K707" s="190"/>
      <c r="L707" s="190"/>
    </row>
    <row r="708" spans="1:12" ht="15.75">
      <c r="A708" s="190"/>
      <c r="B708" s="163">
        <v>38</v>
      </c>
      <c r="C708" s="213" t="s">
        <v>73</v>
      </c>
      <c r="D708" s="344"/>
      <c r="E708" s="178">
        <v>2016</v>
      </c>
      <c r="F708" s="344"/>
      <c r="G708" s="7">
        <v>1</v>
      </c>
      <c r="H708" s="214">
        <v>20000</v>
      </c>
      <c r="I708" s="212"/>
      <c r="J708" s="190"/>
      <c r="K708" s="190"/>
      <c r="L708" s="190"/>
    </row>
    <row r="709" spans="1:12" ht="15.75">
      <c r="A709" s="190"/>
      <c r="B709" s="163">
        <v>39</v>
      </c>
      <c r="C709" s="213" t="s">
        <v>74</v>
      </c>
      <c r="D709" s="344"/>
      <c r="E709" s="178">
        <v>2016</v>
      </c>
      <c r="F709" s="344"/>
      <c r="G709" s="7">
        <v>1</v>
      </c>
      <c r="H709" s="214">
        <v>17000</v>
      </c>
      <c r="I709" s="212"/>
      <c r="J709" s="190"/>
      <c r="K709" s="190"/>
      <c r="L709" s="190"/>
    </row>
    <row r="710" spans="1:12" ht="15.75">
      <c r="A710" s="190"/>
      <c r="B710" s="163">
        <v>40</v>
      </c>
      <c r="C710" s="213" t="s">
        <v>75</v>
      </c>
      <c r="D710" s="344"/>
      <c r="E710" s="178">
        <v>2016</v>
      </c>
      <c r="F710" s="344"/>
      <c r="G710" s="7">
        <v>1</v>
      </c>
      <c r="H710" s="214">
        <v>7000</v>
      </c>
      <c r="I710" s="212"/>
      <c r="J710" s="190"/>
      <c r="K710" s="190"/>
      <c r="L710" s="190"/>
    </row>
    <row r="711" spans="1:12" ht="15.75">
      <c r="A711" s="190"/>
      <c r="B711" s="163">
        <v>41</v>
      </c>
      <c r="C711" s="213" t="s">
        <v>76</v>
      </c>
      <c r="D711" s="344"/>
      <c r="E711" s="178">
        <v>2016</v>
      </c>
      <c r="F711" s="344"/>
      <c r="G711" s="7">
        <v>1</v>
      </c>
      <c r="H711" s="214">
        <v>11000</v>
      </c>
      <c r="I711" s="212"/>
      <c r="J711" s="190"/>
      <c r="K711" s="190"/>
      <c r="L711" s="190"/>
    </row>
    <row r="712" spans="1:12" ht="15.75">
      <c r="A712" s="190"/>
      <c r="B712" s="163">
        <v>42</v>
      </c>
      <c r="C712" s="213" t="s">
        <v>77</v>
      </c>
      <c r="D712" s="344"/>
      <c r="E712" s="178">
        <v>2016</v>
      </c>
      <c r="F712" s="344"/>
      <c r="G712" s="7">
        <v>1</v>
      </c>
      <c r="H712" s="214">
        <v>3000</v>
      </c>
      <c r="I712" s="212"/>
      <c r="J712" s="190"/>
      <c r="K712" s="190"/>
      <c r="L712" s="190"/>
    </row>
    <row r="713" spans="1:12" ht="15.75">
      <c r="A713" s="190"/>
      <c r="B713" s="163">
        <v>43</v>
      </c>
      <c r="C713" s="213" t="s">
        <v>84</v>
      </c>
      <c r="D713" s="344"/>
      <c r="E713" s="178">
        <v>2017</v>
      </c>
      <c r="F713" s="344"/>
      <c r="G713" s="7">
        <v>1</v>
      </c>
      <c r="H713" s="214" t="s">
        <v>91</v>
      </c>
      <c r="I713" s="212"/>
      <c r="J713" s="190"/>
      <c r="K713" s="190"/>
      <c r="L713" s="190"/>
    </row>
    <row r="714" spans="1:12" ht="15.75">
      <c r="A714" s="190"/>
      <c r="B714" s="163">
        <v>44</v>
      </c>
      <c r="C714" s="213" t="s">
        <v>85</v>
      </c>
      <c r="D714" s="344"/>
      <c r="E714" s="178">
        <v>2017</v>
      </c>
      <c r="F714" s="344"/>
      <c r="G714" s="7">
        <v>10</v>
      </c>
      <c r="H714" s="214">
        <v>48000</v>
      </c>
      <c r="I714" s="212"/>
      <c r="J714" s="190"/>
      <c r="K714" s="190"/>
      <c r="L714" s="190"/>
    </row>
    <row r="715" spans="1:12" ht="15.75">
      <c r="A715" s="190"/>
      <c r="B715" s="163">
        <v>45</v>
      </c>
      <c r="C715" s="213" t="s">
        <v>86</v>
      </c>
      <c r="D715" s="344"/>
      <c r="E715" s="178">
        <v>2017</v>
      </c>
      <c r="F715" s="344"/>
      <c r="G715" s="7">
        <v>1</v>
      </c>
      <c r="H715" s="214">
        <v>3000</v>
      </c>
      <c r="I715" s="212"/>
      <c r="J715" s="190"/>
      <c r="K715" s="190"/>
      <c r="L715" s="190"/>
    </row>
    <row r="716" spans="1:12" ht="15.75">
      <c r="A716" s="190"/>
      <c r="B716" s="163">
        <v>46</v>
      </c>
      <c r="C716" s="213" t="s">
        <v>87</v>
      </c>
      <c r="D716" s="344"/>
      <c r="E716" s="178">
        <v>2017</v>
      </c>
      <c r="F716" s="344"/>
      <c r="G716" s="7">
        <v>1</v>
      </c>
      <c r="H716" s="214">
        <v>2700</v>
      </c>
      <c r="I716" s="212"/>
      <c r="J716" s="190"/>
      <c r="K716" s="190"/>
      <c r="L716" s="190"/>
    </row>
    <row r="717" spans="1:12" ht="15.75">
      <c r="A717" s="190"/>
      <c r="B717" s="163">
        <v>47</v>
      </c>
      <c r="C717" s="213" t="s">
        <v>88</v>
      </c>
      <c r="D717" s="344"/>
      <c r="E717" s="178">
        <v>2017</v>
      </c>
      <c r="F717" s="344"/>
      <c r="G717" s="7">
        <v>1</v>
      </c>
      <c r="H717" s="214">
        <v>4000</v>
      </c>
      <c r="I717" s="212"/>
      <c r="J717" s="190"/>
      <c r="K717" s="190"/>
      <c r="L717" s="190"/>
    </row>
    <row r="718" spans="1:12" ht="15.75">
      <c r="A718" s="190"/>
      <c r="B718" s="163">
        <v>48</v>
      </c>
      <c r="C718" s="213" t="s">
        <v>89</v>
      </c>
      <c r="D718" s="344"/>
      <c r="E718" s="178">
        <v>2017</v>
      </c>
      <c r="F718" s="344"/>
      <c r="G718" s="7">
        <v>1</v>
      </c>
      <c r="H718" s="214">
        <v>4840</v>
      </c>
      <c r="I718" s="212"/>
      <c r="J718" s="190"/>
      <c r="K718" s="190"/>
      <c r="L718" s="190"/>
    </row>
    <row r="719" spans="1:12" ht="15.75">
      <c r="A719" s="190"/>
      <c r="B719" s="163">
        <v>49</v>
      </c>
      <c r="C719" s="213" t="s">
        <v>90</v>
      </c>
      <c r="D719" s="345"/>
      <c r="E719" s="178">
        <v>2017</v>
      </c>
      <c r="F719" s="345"/>
      <c r="G719" s="7">
        <v>1</v>
      </c>
      <c r="H719" s="214">
        <v>6400</v>
      </c>
      <c r="I719" s="212"/>
      <c r="J719" s="190"/>
      <c r="K719" s="190"/>
      <c r="L719" s="190"/>
    </row>
    <row r="720" spans="1:12" ht="12.75">
      <c r="A720" s="190"/>
      <c r="B720" s="339" t="s">
        <v>92</v>
      </c>
      <c r="C720" s="339"/>
      <c r="D720" s="339"/>
      <c r="E720" s="339"/>
      <c r="F720" s="339"/>
      <c r="G720" s="339"/>
      <c r="H720" s="339"/>
      <c r="I720" s="339"/>
      <c r="J720" s="190"/>
      <c r="K720" s="190"/>
      <c r="L720" s="190"/>
    </row>
    <row r="721" spans="1:12" ht="15.75">
      <c r="A721" s="190"/>
      <c r="B721" s="163">
        <v>1</v>
      </c>
      <c r="C721" s="6" t="s">
        <v>93</v>
      </c>
      <c r="D721" s="343" t="s">
        <v>860</v>
      </c>
      <c r="E721" s="178">
        <v>1953</v>
      </c>
      <c r="F721" s="343" t="s">
        <v>477</v>
      </c>
      <c r="G721" s="163">
        <v>1</v>
      </c>
      <c r="H721" s="7">
        <v>1935924</v>
      </c>
      <c r="I721" s="212"/>
      <c r="J721" s="190"/>
      <c r="K721" s="190"/>
      <c r="L721" s="190"/>
    </row>
    <row r="722" spans="1:12" ht="47.25">
      <c r="A722" s="190"/>
      <c r="B722" s="163">
        <v>2</v>
      </c>
      <c r="C722" s="6" t="s">
        <v>94</v>
      </c>
      <c r="D722" s="344"/>
      <c r="E722" s="178">
        <v>1998</v>
      </c>
      <c r="F722" s="344"/>
      <c r="G722" s="163">
        <v>1</v>
      </c>
      <c r="H722" s="7">
        <v>87799</v>
      </c>
      <c r="I722" s="212"/>
      <c r="J722" s="190"/>
      <c r="K722" s="190"/>
      <c r="L722" s="190"/>
    </row>
    <row r="723" spans="1:12" ht="15.75">
      <c r="A723" s="190"/>
      <c r="B723" s="163">
        <v>3</v>
      </c>
      <c r="C723" s="6" t="s">
        <v>57</v>
      </c>
      <c r="D723" s="344"/>
      <c r="E723" s="178">
        <v>1986</v>
      </c>
      <c r="F723" s="344"/>
      <c r="G723" s="163">
        <v>1</v>
      </c>
      <c r="H723" s="7">
        <v>305432</v>
      </c>
      <c r="I723" s="212"/>
      <c r="J723" s="190"/>
      <c r="K723" s="190"/>
      <c r="L723" s="190"/>
    </row>
    <row r="724" spans="1:12" ht="15.75">
      <c r="A724" s="190"/>
      <c r="B724" s="163">
        <v>4</v>
      </c>
      <c r="C724" s="6" t="s">
        <v>95</v>
      </c>
      <c r="D724" s="344"/>
      <c r="E724" s="178">
        <v>2011</v>
      </c>
      <c r="F724" s="344"/>
      <c r="G724" s="163">
        <v>1</v>
      </c>
      <c r="H724" s="7">
        <v>37576.8</v>
      </c>
      <c r="I724" s="212"/>
      <c r="J724" s="190"/>
      <c r="K724" s="190"/>
      <c r="L724" s="190"/>
    </row>
    <row r="725" spans="1:12" ht="15.75">
      <c r="A725" s="190"/>
      <c r="B725" s="163">
        <v>5</v>
      </c>
      <c r="C725" s="189" t="s">
        <v>959</v>
      </c>
      <c r="D725" s="344"/>
      <c r="E725" s="178">
        <v>2010</v>
      </c>
      <c r="F725" s="344"/>
      <c r="G725" s="163">
        <v>1</v>
      </c>
      <c r="H725" s="178">
        <v>5353.9</v>
      </c>
      <c r="I725" s="212"/>
      <c r="J725" s="190"/>
      <c r="K725" s="190"/>
      <c r="L725" s="190"/>
    </row>
    <row r="726" spans="1:12" ht="15.75">
      <c r="A726" s="190"/>
      <c r="B726" s="163">
        <v>6</v>
      </c>
      <c r="C726" s="189" t="s">
        <v>963</v>
      </c>
      <c r="D726" s="344"/>
      <c r="E726" s="178">
        <v>2006</v>
      </c>
      <c r="F726" s="344"/>
      <c r="G726" s="163">
        <v>1</v>
      </c>
      <c r="H726" s="178">
        <v>9752</v>
      </c>
      <c r="I726" s="212"/>
      <c r="J726" s="190"/>
      <c r="K726" s="190"/>
      <c r="L726" s="190"/>
    </row>
    <row r="727" spans="1:12" ht="15.75">
      <c r="A727" s="190"/>
      <c r="B727" s="163">
        <v>7</v>
      </c>
      <c r="C727" s="6" t="s">
        <v>96</v>
      </c>
      <c r="D727" s="344"/>
      <c r="E727" s="178">
        <v>2017</v>
      </c>
      <c r="F727" s="344"/>
      <c r="G727" s="163">
        <v>1</v>
      </c>
      <c r="H727" s="7">
        <v>6100</v>
      </c>
      <c r="I727" s="212"/>
      <c r="J727" s="190"/>
      <c r="K727" s="190"/>
      <c r="L727" s="190"/>
    </row>
    <row r="728" spans="1:12" ht="15.75">
      <c r="A728" s="190"/>
      <c r="B728" s="163">
        <v>8</v>
      </c>
      <c r="C728" s="6" t="s">
        <v>979</v>
      </c>
      <c r="D728" s="344"/>
      <c r="E728" s="178">
        <v>2002</v>
      </c>
      <c r="F728" s="344"/>
      <c r="G728" s="163">
        <v>1</v>
      </c>
      <c r="H728" s="7">
        <v>273959.3</v>
      </c>
      <c r="I728" s="212"/>
      <c r="J728" s="190"/>
      <c r="K728" s="190"/>
      <c r="L728" s="190"/>
    </row>
    <row r="729" spans="1:12" ht="15.75">
      <c r="A729" s="190"/>
      <c r="B729" s="163">
        <v>9</v>
      </c>
      <c r="C729" s="6" t="s">
        <v>980</v>
      </c>
      <c r="D729" s="344"/>
      <c r="E729" s="178">
        <v>2003</v>
      </c>
      <c r="F729" s="344"/>
      <c r="G729" s="163">
        <v>1</v>
      </c>
      <c r="H729" s="7">
        <v>303075</v>
      </c>
      <c r="I729" s="212"/>
      <c r="J729" s="190"/>
      <c r="K729" s="190"/>
      <c r="L729" s="190"/>
    </row>
    <row r="730" spans="1:12" ht="15.75">
      <c r="A730" s="190"/>
      <c r="B730" s="163">
        <v>10</v>
      </c>
      <c r="C730" s="6" t="s">
        <v>981</v>
      </c>
      <c r="D730" s="344"/>
      <c r="E730" s="178">
        <v>2006</v>
      </c>
      <c r="F730" s="344"/>
      <c r="G730" s="163">
        <v>1</v>
      </c>
      <c r="H730" s="7">
        <v>172200</v>
      </c>
      <c r="I730" s="212"/>
      <c r="J730" s="190"/>
      <c r="K730" s="190"/>
      <c r="L730" s="190"/>
    </row>
    <row r="731" spans="1:12" ht="15.75">
      <c r="A731" s="190"/>
      <c r="B731" s="163">
        <v>11</v>
      </c>
      <c r="C731" s="6" t="s">
        <v>984</v>
      </c>
      <c r="D731" s="345"/>
      <c r="E731" s="178">
        <v>2011</v>
      </c>
      <c r="F731" s="345"/>
      <c r="G731" s="163">
        <v>1</v>
      </c>
      <c r="H731" s="7">
        <v>156110</v>
      </c>
      <c r="I731" s="212"/>
      <c r="J731" s="190"/>
      <c r="K731" s="190"/>
      <c r="L731" s="190"/>
    </row>
    <row r="732" spans="2:9" ht="12.75">
      <c r="B732" s="332" t="s">
        <v>955</v>
      </c>
      <c r="C732" s="332"/>
      <c r="D732" s="332"/>
      <c r="E732" s="332"/>
      <c r="F732" s="332"/>
      <c r="G732" s="332"/>
      <c r="H732" s="332"/>
      <c r="I732" s="332"/>
    </row>
    <row r="733" spans="1:9" ht="15.75">
      <c r="A733" s="216"/>
      <c r="B733" s="5">
        <v>1</v>
      </c>
      <c r="C733" s="189" t="s">
        <v>832</v>
      </c>
      <c r="D733" s="333" t="s">
        <v>860</v>
      </c>
      <c r="E733" s="178">
        <v>2006</v>
      </c>
      <c r="F733" s="336" t="s">
        <v>477</v>
      </c>
      <c r="G733" s="5">
        <v>1</v>
      </c>
      <c r="H733" s="178">
        <v>8920</v>
      </c>
      <c r="I733" s="219"/>
    </row>
    <row r="734" spans="1:9" ht="15.75">
      <c r="A734" s="216"/>
      <c r="B734" s="5">
        <v>2</v>
      </c>
      <c r="C734" s="189" t="s">
        <v>1171</v>
      </c>
      <c r="D734" s="334"/>
      <c r="E734" s="178">
        <v>2006</v>
      </c>
      <c r="F734" s="337"/>
      <c r="G734" s="5">
        <v>1</v>
      </c>
      <c r="H734" s="178">
        <v>23420</v>
      </c>
      <c r="I734" s="219"/>
    </row>
    <row r="735" spans="1:9" ht="31.5">
      <c r="A735" s="216"/>
      <c r="B735" s="5">
        <v>3</v>
      </c>
      <c r="C735" s="189" t="s">
        <v>1172</v>
      </c>
      <c r="D735" s="334"/>
      <c r="E735" s="178">
        <v>2007</v>
      </c>
      <c r="F735" s="337"/>
      <c r="G735" s="5">
        <v>1</v>
      </c>
      <c r="H735" s="178">
        <v>15131</v>
      </c>
      <c r="I735" s="219"/>
    </row>
    <row r="736" spans="1:9" ht="15.75">
      <c r="A736" s="216"/>
      <c r="B736" s="5">
        <v>4</v>
      </c>
      <c r="C736" s="189" t="s">
        <v>957</v>
      </c>
      <c r="D736" s="334"/>
      <c r="E736" s="178">
        <v>2007</v>
      </c>
      <c r="F736" s="337"/>
      <c r="G736" s="5">
        <v>1</v>
      </c>
      <c r="H736" s="178">
        <v>28456</v>
      </c>
      <c r="I736" s="219"/>
    </row>
    <row r="737" spans="2:9" ht="15.75">
      <c r="B737" s="5">
        <v>5</v>
      </c>
      <c r="C737" s="6" t="s">
        <v>958</v>
      </c>
      <c r="D737" s="334"/>
      <c r="E737" s="178">
        <v>2007</v>
      </c>
      <c r="F737" s="337"/>
      <c r="G737" s="5">
        <v>1</v>
      </c>
      <c r="H737" s="7">
        <v>6666</v>
      </c>
      <c r="I737" s="219"/>
    </row>
    <row r="738" spans="2:9" ht="15.75">
      <c r="B738" s="5">
        <v>6</v>
      </c>
      <c r="C738" s="6" t="s">
        <v>960</v>
      </c>
      <c r="D738" s="334"/>
      <c r="E738" s="178">
        <v>2000</v>
      </c>
      <c r="F738" s="337"/>
      <c r="G738" s="5">
        <v>1</v>
      </c>
      <c r="H738" s="7">
        <v>28953</v>
      </c>
      <c r="I738" s="219"/>
    </row>
    <row r="739" spans="2:9" ht="15.75">
      <c r="B739" s="5">
        <v>7</v>
      </c>
      <c r="C739" s="189" t="s">
        <v>961</v>
      </c>
      <c r="D739" s="334"/>
      <c r="E739" s="178">
        <v>2010</v>
      </c>
      <c r="F739" s="337"/>
      <c r="G739" s="5">
        <v>1</v>
      </c>
      <c r="H739" s="178">
        <v>2645</v>
      </c>
      <c r="I739" s="219"/>
    </row>
    <row r="740" spans="2:9" ht="15.75">
      <c r="B740" s="5">
        <v>8</v>
      </c>
      <c r="C740" s="189" t="s">
        <v>962</v>
      </c>
      <c r="D740" s="334"/>
      <c r="E740" s="178">
        <v>2010</v>
      </c>
      <c r="F740" s="337"/>
      <c r="G740" s="5">
        <v>1</v>
      </c>
      <c r="H740" s="178">
        <v>6400</v>
      </c>
      <c r="I740" s="219"/>
    </row>
    <row r="741" spans="2:9" ht="15.75">
      <c r="B741" s="5">
        <v>9</v>
      </c>
      <c r="C741" s="189" t="s">
        <v>535</v>
      </c>
      <c r="D741" s="334"/>
      <c r="E741" s="178">
        <v>2010</v>
      </c>
      <c r="F741" s="337"/>
      <c r="G741" s="5">
        <v>1</v>
      </c>
      <c r="H741" s="178">
        <v>29501</v>
      </c>
      <c r="I741" s="219"/>
    </row>
    <row r="742" spans="2:9" ht="15.75">
      <c r="B742" s="5">
        <v>10</v>
      </c>
      <c r="C742" s="189" t="s">
        <v>963</v>
      </c>
      <c r="D742" s="334"/>
      <c r="E742" s="178">
        <v>2010</v>
      </c>
      <c r="F742" s="337"/>
      <c r="G742" s="5">
        <v>1</v>
      </c>
      <c r="H742" s="178">
        <v>8566</v>
      </c>
      <c r="I742" s="219"/>
    </row>
    <row r="743" spans="2:9" ht="15.75">
      <c r="B743" s="5">
        <v>11</v>
      </c>
      <c r="C743" s="189" t="s">
        <v>962</v>
      </c>
      <c r="D743" s="334"/>
      <c r="E743" s="178">
        <v>2010</v>
      </c>
      <c r="F743" s="337"/>
      <c r="G743" s="5">
        <v>1</v>
      </c>
      <c r="H743" s="178">
        <v>12800</v>
      </c>
      <c r="I743" s="219"/>
    </row>
    <row r="744" spans="2:9" ht="15.75">
      <c r="B744" s="5">
        <v>12</v>
      </c>
      <c r="C744" s="189" t="s">
        <v>963</v>
      </c>
      <c r="D744" s="334"/>
      <c r="E744" s="178">
        <v>2010</v>
      </c>
      <c r="F744" s="337"/>
      <c r="G744" s="5">
        <v>1</v>
      </c>
      <c r="H744" s="178">
        <v>3828.11</v>
      </c>
      <c r="I744" s="219"/>
    </row>
    <row r="745" spans="2:9" ht="15.75">
      <c r="B745" s="5">
        <v>13</v>
      </c>
      <c r="C745" s="189" t="s">
        <v>964</v>
      </c>
      <c r="D745" s="334"/>
      <c r="E745" s="178">
        <v>2011</v>
      </c>
      <c r="F745" s="337"/>
      <c r="G745" s="5">
        <v>1</v>
      </c>
      <c r="H745" s="178">
        <v>9424</v>
      </c>
      <c r="I745" s="219"/>
    </row>
    <row r="746" spans="2:9" ht="15.75">
      <c r="B746" s="5">
        <v>14</v>
      </c>
      <c r="C746" s="6" t="s">
        <v>965</v>
      </c>
      <c r="D746" s="334"/>
      <c r="E746" s="178">
        <v>2000</v>
      </c>
      <c r="F746" s="337"/>
      <c r="G746" s="5">
        <v>1</v>
      </c>
      <c r="H746" s="7">
        <v>241434</v>
      </c>
      <c r="I746" s="219"/>
    </row>
    <row r="747" spans="2:9" ht="15.75">
      <c r="B747" s="5">
        <v>15</v>
      </c>
      <c r="C747" s="189" t="s">
        <v>956</v>
      </c>
      <c r="D747" s="334"/>
      <c r="E747" s="178">
        <v>2011</v>
      </c>
      <c r="F747" s="337"/>
      <c r="G747" s="5">
        <v>1</v>
      </c>
      <c r="H747" s="178">
        <v>13099</v>
      </c>
      <c r="I747" s="219"/>
    </row>
    <row r="748" spans="2:9" ht="15.75">
      <c r="B748" s="5">
        <v>16</v>
      </c>
      <c r="C748" s="189" t="s">
        <v>966</v>
      </c>
      <c r="D748" s="334"/>
      <c r="E748" s="178">
        <v>2011</v>
      </c>
      <c r="F748" s="337"/>
      <c r="G748" s="5">
        <v>1</v>
      </c>
      <c r="H748" s="178">
        <v>24210</v>
      </c>
      <c r="I748" s="219"/>
    </row>
    <row r="749" spans="2:9" ht="15.75">
      <c r="B749" s="5">
        <v>17</v>
      </c>
      <c r="C749" s="189" t="s">
        <v>959</v>
      </c>
      <c r="D749" s="334"/>
      <c r="E749" s="178">
        <v>2011</v>
      </c>
      <c r="F749" s="337"/>
      <c r="G749" s="5">
        <v>1</v>
      </c>
      <c r="H749" s="178">
        <v>7609.14</v>
      </c>
      <c r="I749" s="219"/>
    </row>
    <row r="750" spans="2:9" ht="15.75">
      <c r="B750" s="5">
        <v>18</v>
      </c>
      <c r="C750" s="189" t="s">
        <v>968</v>
      </c>
      <c r="D750" s="334"/>
      <c r="E750" s="178">
        <v>2011</v>
      </c>
      <c r="F750" s="337"/>
      <c r="G750" s="5">
        <v>1</v>
      </c>
      <c r="H750" s="178">
        <v>19820.64</v>
      </c>
      <c r="I750" s="219"/>
    </row>
    <row r="751" spans="2:9" ht="15.75">
      <c r="B751" s="5">
        <v>19</v>
      </c>
      <c r="C751" s="189" t="s">
        <v>963</v>
      </c>
      <c r="D751" s="334"/>
      <c r="E751" s="178">
        <v>2011</v>
      </c>
      <c r="F751" s="337"/>
      <c r="G751" s="5">
        <v>1</v>
      </c>
      <c r="H751" s="178">
        <v>10472</v>
      </c>
      <c r="I751" s="219"/>
    </row>
    <row r="752" spans="2:9" ht="15.75">
      <c r="B752" s="5">
        <v>20</v>
      </c>
      <c r="C752" s="189" t="s">
        <v>969</v>
      </c>
      <c r="D752" s="334"/>
      <c r="E752" s="178">
        <v>2011</v>
      </c>
      <c r="F752" s="337"/>
      <c r="G752" s="5">
        <v>1</v>
      </c>
      <c r="H752" s="178">
        <v>12966</v>
      </c>
      <c r="I752" s="219"/>
    </row>
    <row r="753" spans="2:9" ht="15.75">
      <c r="B753" s="5">
        <v>21</v>
      </c>
      <c r="C753" s="189" t="s">
        <v>967</v>
      </c>
      <c r="D753" s="334"/>
      <c r="E753" s="178">
        <v>2011</v>
      </c>
      <c r="F753" s="337"/>
      <c r="G753" s="5">
        <v>1</v>
      </c>
      <c r="H753" s="178">
        <v>17992</v>
      </c>
      <c r="I753" s="219"/>
    </row>
    <row r="754" spans="2:9" ht="15.75">
      <c r="B754" s="5">
        <v>22</v>
      </c>
      <c r="C754" s="189" t="s">
        <v>970</v>
      </c>
      <c r="D754" s="334"/>
      <c r="E754" s="178">
        <v>2011</v>
      </c>
      <c r="F754" s="337"/>
      <c r="G754" s="5">
        <v>1</v>
      </c>
      <c r="H754" s="178">
        <v>22577.84</v>
      </c>
      <c r="I754" s="219"/>
    </row>
    <row r="755" spans="2:9" ht="15.75">
      <c r="B755" s="5">
        <v>23</v>
      </c>
      <c r="C755" s="6" t="s">
        <v>971</v>
      </c>
      <c r="D755" s="334"/>
      <c r="E755" s="178">
        <v>2011</v>
      </c>
      <c r="F755" s="337"/>
      <c r="G755" s="5">
        <v>1</v>
      </c>
      <c r="H755" s="7">
        <v>6134.84</v>
      </c>
      <c r="I755" s="219"/>
    </row>
    <row r="756" spans="2:9" ht="15.75">
      <c r="B756" s="5">
        <v>24</v>
      </c>
      <c r="C756" s="6" t="s">
        <v>971</v>
      </c>
      <c r="D756" s="334"/>
      <c r="E756" s="178">
        <v>2012</v>
      </c>
      <c r="F756" s="337"/>
      <c r="G756" s="5">
        <v>1</v>
      </c>
      <c r="H756" s="7">
        <v>4364.17</v>
      </c>
      <c r="I756" s="219"/>
    </row>
    <row r="757" spans="2:9" ht="15.75">
      <c r="B757" s="5">
        <v>25</v>
      </c>
      <c r="C757" s="6" t="s">
        <v>487</v>
      </c>
      <c r="D757" s="334"/>
      <c r="E757" s="178">
        <v>2012</v>
      </c>
      <c r="F757" s="337"/>
      <c r="G757" s="5">
        <v>1</v>
      </c>
      <c r="H757" s="7">
        <v>15953</v>
      </c>
      <c r="I757" s="219"/>
    </row>
    <row r="758" spans="2:9" ht="15.75">
      <c r="B758" s="5">
        <v>26</v>
      </c>
      <c r="C758" s="6" t="s">
        <v>963</v>
      </c>
      <c r="D758" s="334"/>
      <c r="E758" s="178">
        <v>2012</v>
      </c>
      <c r="F758" s="337"/>
      <c r="G758" s="5">
        <v>1</v>
      </c>
      <c r="H758" s="7">
        <v>3461</v>
      </c>
      <c r="I758" s="219"/>
    </row>
    <row r="759" spans="2:9" ht="15.75">
      <c r="B759" s="5">
        <v>27</v>
      </c>
      <c r="C759" s="6" t="s">
        <v>973</v>
      </c>
      <c r="D759" s="334"/>
      <c r="E759" s="178">
        <v>2013</v>
      </c>
      <c r="F759" s="337"/>
      <c r="G759" s="5">
        <v>1</v>
      </c>
      <c r="H759" s="7">
        <v>16798</v>
      </c>
      <c r="I759" s="219"/>
    </row>
    <row r="760" spans="2:9" ht="15.75">
      <c r="B760" s="5">
        <v>28</v>
      </c>
      <c r="C760" s="6" t="s">
        <v>974</v>
      </c>
      <c r="D760" s="334"/>
      <c r="E760" s="178">
        <v>2013</v>
      </c>
      <c r="F760" s="337"/>
      <c r="G760" s="5">
        <v>1</v>
      </c>
      <c r="H760" s="7">
        <v>10454.23</v>
      </c>
      <c r="I760" s="219"/>
    </row>
    <row r="761" spans="2:9" ht="15.75">
      <c r="B761" s="5">
        <v>29</v>
      </c>
      <c r="C761" s="6" t="s">
        <v>974</v>
      </c>
      <c r="D761" s="334"/>
      <c r="E761" s="178">
        <v>2013</v>
      </c>
      <c r="F761" s="337"/>
      <c r="G761" s="5">
        <v>1</v>
      </c>
      <c r="H761" s="7">
        <v>10816.1</v>
      </c>
      <c r="I761" s="219"/>
    </row>
    <row r="762" spans="2:9" ht="15.75">
      <c r="B762" s="5">
        <v>30</v>
      </c>
      <c r="C762" s="6" t="s">
        <v>974</v>
      </c>
      <c r="D762" s="334"/>
      <c r="E762" s="178">
        <v>2013</v>
      </c>
      <c r="F762" s="337"/>
      <c r="G762" s="5">
        <v>1</v>
      </c>
      <c r="H762" s="7">
        <v>10808.51</v>
      </c>
      <c r="I762" s="219"/>
    </row>
    <row r="763" spans="2:9" ht="15.75">
      <c r="B763" s="5">
        <v>31</v>
      </c>
      <c r="C763" s="189" t="s">
        <v>1143</v>
      </c>
      <c r="D763" s="334"/>
      <c r="E763" s="178">
        <v>2013</v>
      </c>
      <c r="F763" s="337"/>
      <c r="G763" s="5">
        <v>1</v>
      </c>
      <c r="H763" s="7">
        <v>4492.37</v>
      </c>
      <c r="I763" s="219"/>
    </row>
    <row r="764" spans="2:9" ht="15.75">
      <c r="B764" s="5">
        <v>32</v>
      </c>
      <c r="C764" s="6" t="s">
        <v>974</v>
      </c>
      <c r="D764" s="334"/>
      <c r="E764" s="178">
        <v>2013</v>
      </c>
      <c r="F764" s="337"/>
      <c r="G764" s="5">
        <v>1</v>
      </c>
      <c r="H764" s="7">
        <v>10454.23</v>
      </c>
      <c r="I764" s="219"/>
    </row>
    <row r="765" spans="2:9" ht="15.75">
      <c r="B765" s="5">
        <v>33</v>
      </c>
      <c r="C765" s="6" t="s">
        <v>974</v>
      </c>
      <c r="D765" s="334"/>
      <c r="E765" s="178">
        <v>2013</v>
      </c>
      <c r="F765" s="337"/>
      <c r="G765" s="5">
        <v>1</v>
      </c>
      <c r="H765" s="7">
        <v>10454.23</v>
      </c>
      <c r="I765" s="219"/>
    </row>
    <row r="766" spans="2:9" ht="15.75">
      <c r="B766" s="5">
        <v>34</v>
      </c>
      <c r="C766" s="6" t="s">
        <v>974</v>
      </c>
      <c r="D766" s="334"/>
      <c r="E766" s="178">
        <v>2013</v>
      </c>
      <c r="F766" s="337"/>
      <c r="G766" s="5">
        <v>1</v>
      </c>
      <c r="H766" s="7">
        <v>10975.43</v>
      </c>
      <c r="I766" s="219"/>
    </row>
    <row r="767" spans="2:9" ht="15.75">
      <c r="B767" s="5">
        <v>35</v>
      </c>
      <c r="C767" s="6" t="s">
        <v>974</v>
      </c>
      <c r="D767" s="334"/>
      <c r="E767" s="178">
        <v>2013</v>
      </c>
      <c r="F767" s="337"/>
      <c r="G767" s="5">
        <v>1</v>
      </c>
      <c r="H767" s="7">
        <v>10816.1</v>
      </c>
      <c r="I767" s="219"/>
    </row>
    <row r="768" spans="2:9" ht="15.75">
      <c r="B768" s="5">
        <v>36</v>
      </c>
      <c r="C768" s="189" t="s">
        <v>1143</v>
      </c>
      <c r="D768" s="334"/>
      <c r="E768" s="178">
        <v>2013</v>
      </c>
      <c r="F768" s="337"/>
      <c r="G768" s="5">
        <v>1</v>
      </c>
      <c r="H768" s="7">
        <v>4492.37</v>
      </c>
      <c r="I768" s="219"/>
    </row>
    <row r="769" spans="2:9" ht="15.75">
      <c r="B769" s="5">
        <v>37</v>
      </c>
      <c r="C769" s="6" t="s">
        <v>975</v>
      </c>
      <c r="D769" s="334"/>
      <c r="E769" s="178">
        <v>2013</v>
      </c>
      <c r="F769" s="337"/>
      <c r="G769" s="5">
        <v>1</v>
      </c>
      <c r="H769" s="7">
        <v>5294.1</v>
      </c>
      <c r="I769" s="219"/>
    </row>
    <row r="770" spans="2:9" ht="15.75">
      <c r="B770" s="5">
        <v>38</v>
      </c>
      <c r="C770" s="189" t="s">
        <v>1143</v>
      </c>
      <c r="D770" s="334"/>
      <c r="E770" s="178">
        <v>2013</v>
      </c>
      <c r="F770" s="337"/>
      <c r="G770" s="5">
        <v>1</v>
      </c>
      <c r="H770" s="7">
        <v>4492.37</v>
      </c>
      <c r="I770" s="219"/>
    </row>
    <row r="771" spans="2:9" ht="15.75">
      <c r="B771" s="5">
        <v>39</v>
      </c>
      <c r="C771" s="189" t="s">
        <v>1143</v>
      </c>
      <c r="D771" s="334"/>
      <c r="E771" s="178">
        <v>2013</v>
      </c>
      <c r="F771" s="337"/>
      <c r="G771" s="5">
        <v>1</v>
      </c>
      <c r="H771" s="7">
        <v>4492.37</v>
      </c>
      <c r="I771" s="219"/>
    </row>
    <row r="772" spans="2:9" ht="15.75">
      <c r="B772" s="5">
        <v>40</v>
      </c>
      <c r="C772" s="6" t="s">
        <v>976</v>
      </c>
      <c r="D772" s="334"/>
      <c r="E772" s="178">
        <v>2013</v>
      </c>
      <c r="F772" s="337"/>
      <c r="G772" s="5">
        <v>1</v>
      </c>
      <c r="H772" s="7">
        <v>11600</v>
      </c>
      <c r="I772" s="219"/>
    </row>
    <row r="773" spans="2:9" ht="15.75">
      <c r="B773" s="5">
        <v>41</v>
      </c>
      <c r="C773" s="6" t="s">
        <v>977</v>
      </c>
      <c r="D773" s="334"/>
      <c r="E773" s="178">
        <v>2013</v>
      </c>
      <c r="F773" s="337"/>
      <c r="G773" s="5">
        <v>1</v>
      </c>
      <c r="H773" s="7">
        <v>4500</v>
      </c>
      <c r="I773" s="219"/>
    </row>
    <row r="774" spans="2:9" ht="15.75">
      <c r="B774" s="5">
        <v>42</v>
      </c>
      <c r="C774" s="6" t="s">
        <v>1144</v>
      </c>
      <c r="D774" s="334"/>
      <c r="E774" s="178">
        <v>2013</v>
      </c>
      <c r="F774" s="337"/>
      <c r="G774" s="5">
        <v>1</v>
      </c>
      <c r="H774" s="7">
        <v>3507</v>
      </c>
      <c r="I774" s="219"/>
    </row>
    <row r="775" spans="2:9" ht="15.75">
      <c r="B775" s="5">
        <v>43</v>
      </c>
      <c r="C775" s="6" t="s">
        <v>978</v>
      </c>
      <c r="D775" s="334"/>
      <c r="E775" s="178">
        <v>2013</v>
      </c>
      <c r="F775" s="337"/>
      <c r="G775" s="5">
        <v>1</v>
      </c>
      <c r="H775" s="7">
        <v>17228.93</v>
      </c>
      <c r="I775" s="219"/>
    </row>
    <row r="776" spans="2:9" ht="31.5">
      <c r="B776" s="5">
        <v>44</v>
      </c>
      <c r="C776" s="6" t="s">
        <v>1145</v>
      </c>
      <c r="D776" s="334"/>
      <c r="E776" s="178">
        <v>2013</v>
      </c>
      <c r="F776" s="337"/>
      <c r="G776" s="5">
        <v>1</v>
      </c>
      <c r="H776" s="7">
        <v>6540.83</v>
      </c>
      <c r="I776" s="219"/>
    </row>
    <row r="777" spans="2:9" ht="15.75">
      <c r="B777" s="5">
        <v>45</v>
      </c>
      <c r="C777" s="6" t="s">
        <v>1001</v>
      </c>
      <c r="D777" s="334"/>
      <c r="E777" s="178">
        <v>2014</v>
      </c>
      <c r="F777" s="337"/>
      <c r="G777" s="5">
        <v>1</v>
      </c>
      <c r="H777" s="7">
        <v>8099.5</v>
      </c>
      <c r="I777" s="219"/>
    </row>
    <row r="778" spans="2:9" ht="15.75">
      <c r="B778" s="5">
        <v>46</v>
      </c>
      <c r="C778" s="6" t="s">
        <v>1146</v>
      </c>
      <c r="D778" s="334"/>
      <c r="E778" s="178">
        <v>2014</v>
      </c>
      <c r="F778" s="337"/>
      <c r="G778" s="5">
        <v>1</v>
      </c>
      <c r="H778" s="7">
        <v>2300000</v>
      </c>
      <c r="I778" s="219"/>
    </row>
    <row r="779" spans="2:9" ht="15.75">
      <c r="B779" s="5">
        <v>47</v>
      </c>
      <c r="C779" s="189" t="s">
        <v>1147</v>
      </c>
      <c r="D779" s="334"/>
      <c r="E779" s="178">
        <v>2015</v>
      </c>
      <c r="F779" s="337"/>
      <c r="G779" s="5">
        <v>1</v>
      </c>
      <c r="H779" s="178">
        <v>1890000</v>
      </c>
      <c r="I779" s="219"/>
    </row>
    <row r="780" spans="2:9" ht="15.75">
      <c r="B780" s="5">
        <v>48</v>
      </c>
      <c r="C780" s="189" t="s">
        <v>1148</v>
      </c>
      <c r="D780" s="334"/>
      <c r="E780" s="178">
        <v>2015</v>
      </c>
      <c r="F780" s="337"/>
      <c r="G780" s="5">
        <v>1</v>
      </c>
      <c r="H780" s="178">
        <v>150000</v>
      </c>
      <c r="I780" s="219"/>
    </row>
    <row r="781" spans="2:9" ht="15.75">
      <c r="B781" s="5">
        <v>49</v>
      </c>
      <c r="C781" s="189" t="s">
        <v>1149</v>
      </c>
      <c r="D781" s="334"/>
      <c r="E781" s="178">
        <v>2015</v>
      </c>
      <c r="F781" s="337"/>
      <c r="G781" s="5">
        <v>1</v>
      </c>
      <c r="H781" s="178">
        <v>299000</v>
      </c>
      <c r="I781" s="219"/>
    </row>
    <row r="782" spans="2:9" ht="31.5">
      <c r="B782" s="5">
        <v>50</v>
      </c>
      <c r="C782" s="189" t="s">
        <v>1150</v>
      </c>
      <c r="D782" s="334"/>
      <c r="E782" s="178">
        <v>2015</v>
      </c>
      <c r="F782" s="337"/>
      <c r="G782" s="5">
        <v>4</v>
      </c>
      <c r="H782" s="178">
        <v>141104</v>
      </c>
      <c r="I782" s="219"/>
    </row>
    <row r="783" spans="2:9" ht="15.75">
      <c r="B783" s="5">
        <v>51</v>
      </c>
      <c r="C783" s="189" t="s">
        <v>1151</v>
      </c>
      <c r="D783" s="334"/>
      <c r="E783" s="178">
        <v>2015</v>
      </c>
      <c r="F783" s="337"/>
      <c r="G783" s="5">
        <v>1</v>
      </c>
      <c r="H783" s="178">
        <v>99120</v>
      </c>
      <c r="I783" s="219"/>
    </row>
    <row r="784" spans="2:9" ht="15.75">
      <c r="B784" s="5">
        <v>52</v>
      </c>
      <c r="C784" s="220" t="s">
        <v>1173</v>
      </c>
      <c r="D784" s="334"/>
      <c r="E784" s="178">
        <v>2015</v>
      </c>
      <c r="F784" s="337"/>
      <c r="G784" s="5">
        <v>1</v>
      </c>
      <c r="H784" s="178">
        <v>211593.75</v>
      </c>
      <c r="I784" s="219"/>
    </row>
    <row r="785" spans="2:9" ht="15.75">
      <c r="B785" s="5">
        <v>53</v>
      </c>
      <c r="C785" s="220" t="s">
        <v>1152</v>
      </c>
      <c r="D785" s="334"/>
      <c r="E785" s="178">
        <v>2015</v>
      </c>
      <c r="F785" s="337"/>
      <c r="G785" s="5">
        <v>1</v>
      </c>
      <c r="H785" s="178">
        <v>48852</v>
      </c>
      <c r="I785" s="219"/>
    </row>
    <row r="786" spans="2:9" ht="15.75">
      <c r="B786" s="5">
        <v>54</v>
      </c>
      <c r="C786" s="6" t="s">
        <v>1152</v>
      </c>
      <c r="D786" s="334"/>
      <c r="E786" s="178">
        <v>2016</v>
      </c>
      <c r="F786" s="337"/>
      <c r="G786" s="5">
        <v>1</v>
      </c>
      <c r="H786" s="178">
        <v>48852</v>
      </c>
      <c r="I786" s="219"/>
    </row>
    <row r="787" spans="2:9" ht="15.75">
      <c r="B787" s="5">
        <v>55</v>
      </c>
      <c r="C787" s="6" t="s">
        <v>1153</v>
      </c>
      <c r="D787" s="334"/>
      <c r="E787" s="178">
        <v>2016</v>
      </c>
      <c r="F787" s="337"/>
      <c r="G787" s="5">
        <v>1</v>
      </c>
      <c r="H787" s="7">
        <v>9100.25</v>
      </c>
      <c r="I787" s="219"/>
    </row>
    <row r="788" spans="2:9" ht="15.75">
      <c r="B788" s="5">
        <v>56</v>
      </c>
      <c r="C788" s="6" t="s">
        <v>970</v>
      </c>
      <c r="D788" s="334"/>
      <c r="E788" s="178">
        <v>2016</v>
      </c>
      <c r="F788" s="337"/>
      <c r="G788" s="5">
        <v>1</v>
      </c>
      <c r="H788" s="7">
        <v>15620</v>
      </c>
      <c r="I788" s="219"/>
    </row>
    <row r="789" spans="2:9" ht="15.75">
      <c r="B789" s="5">
        <v>57</v>
      </c>
      <c r="C789" s="6" t="s">
        <v>1154</v>
      </c>
      <c r="D789" s="334"/>
      <c r="E789" s="178">
        <v>2016</v>
      </c>
      <c r="F789" s="337"/>
      <c r="G789" s="5">
        <v>1</v>
      </c>
      <c r="H789" s="7">
        <v>4766.8</v>
      </c>
      <c r="I789" s="219"/>
    </row>
    <row r="790" spans="2:9" ht="15.75">
      <c r="B790" s="5">
        <v>58</v>
      </c>
      <c r="C790" s="6" t="s">
        <v>1155</v>
      </c>
      <c r="D790" s="334"/>
      <c r="E790" s="178">
        <v>2016</v>
      </c>
      <c r="F790" s="337"/>
      <c r="G790" s="5">
        <v>1</v>
      </c>
      <c r="H790" s="7">
        <v>95000</v>
      </c>
      <c r="I790" s="219"/>
    </row>
    <row r="791" spans="2:9" ht="15.75">
      <c r="B791" s="5">
        <v>59</v>
      </c>
      <c r="C791" s="6" t="s">
        <v>1156</v>
      </c>
      <c r="D791" s="334"/>
      <c r="E791" s="178">
        <v>2016</v>
      </c>
      <c r="F791" s="337"/>
      <c r="G791" s="5">
        <v>1</v>
      </c>
      <c r="H791" s="7">
        <v>28152.78</v>
      </c>
      <c r="I791" s="219"/>
    </row>
    <row r="792" spans="2:9" ht="15.75">
      <c r="B792" s="5">
        <v>60</v>
      </c>
      <c r="C792" s="6" t="s">
        <v>1157</v>
      </c>
      <c r="D792" s="334"/>
      <c r="E792" s="178">
        <v>2016</v>
      </c>
      <c r="F792" s="337"/>
      <c r="G792" s="5">
        <v>1</v>
      </c>
      <c r="H792" s="7">
        <v>7490</v>
      </c>
      <c r="I792" s="219"/>
    </row>
    <row r="793" spans="2:9" ht="15.75">
      <c r="B793" s="5">
        <v>61</v>
      </c>
      <c r="C793" s="6" t="s">
        <v>1158</v>
      </c>
      <c r="D793" s="334"/>
      <c r="E793" s="178">
        <v>2016</v>
      </c>
      <c r="F793" s="337"/>
      <c r="G793" s="5">
        <v>1</v>
      </c>
      <c r="H793" s="7">
        <v>21499</v>
      </c>
      <c r="I793" s="219"/>
    </row>
    <row r="794" spans="2:9" ht="15.75">
      <c r="B794" s="5">
        <v>62</v>
      </c>
      <c r="C794" s="6" t="s">
        <v>1159</v>
      </c>
      <c r="D794" s="334"/>
      <c r="E794" s="178">
        <v>2017</v>
      </c>
      <c r="F794" s="337"/>
      <c r="G794" s="5">
        <v>1</v>
      </c>
      <c r="H794" s="7">
        <v>7925</v>
      </c>
      <c r="I794" s="219"/>
    </row>
    <row r="795" spans="2:9" ht="15.75">
      <c r="B795" s="5">
        <v>63</v>
      </c>
      <c r="C795" s="6" t="s">
        <v>1160</v>
      </c>
      <c r="D795" s="334"/>
      <c r="E795" s="178">
        <v>2017</v>
      </c>
      <c r="F795" s="337"/>
      <c r="G795" s="5">
        <v>1</v>
      </c>
      <c r="H795" s="7">
        <v>4150</v>
      </c>
      <c r="I795" s="219"/>
    </row>
    <row r="796" spans="2:9" ht="15.75">
      <c r="B796" s="5">
        <v>64</v>
      </c>
      <c r="C796" s="6" t="s">
        <v>1161</v>
      </c>
      <c r="D796" s="334"/>
      <c r="E796" s="178">
        <v>2017</v>
      </c>
      <c r="F796" s="337"/>
      <c r="G796" s="5">
        <v>1</v>
      </c>
      <c r="H796" s="7">
        <v>37650</v>
      </c>
      <c r="I796" s="219"/>
    </row>
    <row r="797" spans="2:9" ht="15.75">
      <c r="B797" s="5">
        <v>65</v>
      </c>
      <c r="C797" s="6" t="s">
        <v>1162</v>
      </c>
      <c r="D797" s="334"/>
      <c r="E797" s="178">
        <v>2009</v>
      </c>
      <c r="F797" s="337"/>
      <c r="G797" s="5">
        <v>1</v>
      </c>
      <c r="H797" s="7">
        <v>33600</v>
      </c>
      <c r="I797" s="219"/>
    </row>
    <row r="798" spans="2:9" ht="15.75">
      <c r="B798" s="5">
        <v>66</v>
      </c>
      <c r="C798" s="6" t="s">
        <v>1163</v>
      </c>
      <c r="D798" s="334"/>
      <c r="E798" s="178">
        <v>2010</v>
      </c>
      <c r="F798" s="337"/>
      <c r="G798" s="5">
        <v>1</v>
      </c>
      <c r="H798" s="7">
        <v>28750</v>
      </c>
      <c r="I798" s="219"/>
    </row>
    <row r="799" spans="2:9" ht="31.5">
      <c r="B799" s="5">
        <v>67</v>
      </c>
      <c r="C799" s="6" t="s">
        <v>982</v>
      </c>
      <c r="D799" s="334"/>
      <c r="E799" s="178">
        <v>1986</v>
      </c>
      <c r="F799" s="337"/>
      <c r="G799" s="5">
        <v>1</v>
      </c>
      <c r="H799" s="178">
        <v>938195</v>
      </c>
      <c r="I799" s="219"/>
    </row>
    <row r="800" spans="2:9" ht="31.5">
      <c r="B800" s="5">
        <v>68</v>
      </c>
      <c r="C800" s="6" t="s">
        <v>983</v>
      </c>
      <c r="D800" s="334"/>
      <c r="E800" s="178">
        <v>1985</v>
      </c>
      <c r="F800" s="337"/>
      <c r="G800" s="5">
        <v>1</v>
      </c>
      <c r="H800" s="178">
        <v>1308600</v>
      </c>
      <c r="I800" s="219"/>
    </row>
    <row r="801" spans="2:9" ht="15.75">
      <c r="B801" s="5">
        <v>69</v>
      </c>
      <c r="C801" s="189" t="s">
        <v>985</v>
      </c>
      <c r="D801" s="334"/>
      <c r="E801" s="178">
        <v>1986</v>
      </c>
      <c r="F801" s="337"/>
      <c r="G801" s="5">
        <v>1</v>
      </c>
      <c r="H801" s="178">
        <v>11438</v>
      </c>
      <c r="I801" s="219"/>
    </row>
    <row r="802" spans="2:9" ht="15.75">
      <c r="B802" s="5">
        <v>70</v>
      </c>
      <c r="C802" s="189" t="s">
        <v>986</v>
      </c>
      <c r="D802" s="334"/>
      <c r="E802" s="178">
        <v>2008</v>
      </c>
      <c r="F802" s="337"/>
      <c r="G802" s="5">
        <v>1</v>
      </c>
      <c r="H802" s="178">
        <v>11614</v>
      </c>
      <c r="I802" s="219"/>
    </row>
    <row r="803" spans="2:9" ht="15.75">
      <c r="B803" s="5">
        <v>71</v>
      </c>
      <c r="C803" s="189" t="s">
        <v>986</v>
      </c>
      <c r="D803" s="334"/>
      <c r="E803" s="178">
        <v>2008</v>
      </c>
      <c r="F803" s="337"/>
      <c r="G803" s="5">
        <v>1</v>
      </c>
      <c r="H803" s="178">
        <v>11507</v>
      </c>
      <c r="I803" s="219"/>
    </row>
    <row r="804" spans="2:9" ht="15.75">
      <c r="B804" s="5">
        <v>72</v>
      </c>
      <c r="C804" s="189" t="s">
        <v>987</v>
      </c>
      <c r="D804" s="334"/>
      <c r="E804" s="178">
        <v>2008</v>
      </c>
      <c r="F804" s="337"/>
      <c r="G804" s="5">
        <v>1</v>
      </c>
      <c r="H804" s="178">
        <v>3000</v>
      </c>
      <c r="I804" s="219"/>
    </row>
    <row r="805" spans="2:9" ht="15.75">
      <c r="B805" s="5">
        <v>73</v>
      </c>
      <c r="C805" s="189" t="s">
        <v>988</v>
      </c>
      <c r="D805" s="334"/>
      <c r="E805" s="178">
        <v>2008</v>
      </c>
      <c r="F805" s="337"/>
      <c r="G805" s="5">
        <v>1</v>
      </c>
      <c r="H805" s="178">
        <v>3200</v>
      </c>
      <c r="I805" s="219"/>
    </row>
    <row r="806" spans="2:9" ht="15.75">
      <c r="B806" s="5">
        <v>74</v>
      </c>
      <c r="C806" s="189" t="s">
        <v>989</v>
      </c>
      <c r="D806" s="334"/>
      <c r="E806" s="178">
        <v>2007</v>
      </c>
      <c r="F806" s="337"/>
      <c r="G806" s="5">
        <v>1</v>
      </c>
      <c r="H806" s="7">
        <v>4280</v>
      </c>
      <c r="I806" s="219"/>
    </row>
    <row r="807" spans="2:9" ht="15.75">
      <c r="B807" s="5">
        <v>75</v>
      </c>
      <c r="C807" s="189" t="s">
        <v>828</v>
      </c>
      <c r="D807" s="334"/>
      <c r="E807" s="178">
        <v>2008</v>
      </c>
      <c r="F807" s="337"/>
      <c r="G807" s="5">
        <v>1</v>
      </c>
      <c r="H807" s="178">
        <v>5640</v>
      </c>
      <c r="I807" s="219"/>
    </row>
    <row r="808" spans="2:9" ht="15.75">
      <c r="B808" s="5">
        <v>76</v>
      </c>
      <c r="C808" s="6" t="s">
        <v>991</v>
      </c>
      <c r="D808" s="334"/>
      <c r="E808" s="178">
        <v>2010</v>
      </c>
      <c r="F808" s="337"/>
      <c r="G808" s="5">
        <v>1</v>
      </c>
      <c r="H808" s="178">
        <v>3737</v>
      </c>
      <c r="I808" s="219"/>
    </row>
    <row r="809" spans="2:9" ht="15.75">
      <c r="B809" s="5">
        <v>77</v>
      </c>
      <c r="C809" s="189" t="s">
        <v>1174</v>
      </c>
      <c r="D809" s="334"/>
      <c r="E809" s="178">
        <v>2013</v>
      </c>
      <c r="F809" s="337"/>
      <c r="G809" s="5">
        <v>80</v>
      </c>
      <c r="H809" s="178">
        <v>118800</v>
      </c>
      <c r="I809" s="219"/>
    </row>
    <row r="810" spans="2:9" ht="15.75">
      <c r="B810" s="5">
        <v>78</v>
      </c>
      <c r="C810" s="189" t="s">
        <v>992</v>
      </c>
      <c r="D810" s="334"/>
      <c r="E810" s="178">
        <v>2013</v>
      </c>
      <c r="F810" s="337"/>
      <c r="G810" s="5">
        <v>1</v>
      </c>
      <c r="H810" s="178">
        <v>3500</v>
      </c>
      <c r="I810" s="219"/>
    </row>
    <row r="811" spans="2:9" ht="15.75">
      <c r="B811" s="5">
        <v>79</v>
      </c>
      <c r="C811" s="189" t="s">
        <v>1164</v>
      </c>
      <c r="D811" s="334"/>
      <c r="E811" s="178">
        <v>2013</v>
      </c>
      <c r="F811" s="337"/>
      <c r="G811" s="5">
        <v>1</v>
      </c>
      <c r="H811" s="178">
        <v>3000</v>
      </c>
      <c r="I811" s="219"/>
    </row>
    <row r="812" spans="2:9" ht="15.75">
      <c r="B812" s="5">
        <v>80</v>
      </c>
      <c r="C812" s="189" t="s">
        <v>997</v>
      </c>
      <c r="D812" s="334"/>
      <c r="E812" s="178">
        <v>2013</v>
      </c>
      <c r="F812" s="337"/>
      <c r="G812" s="5">
        <v>1</v>
      </c>
      <c r="H812" s="178">
        <v>4700</v>
      </c>
      <c r="I812" s="219"/>
    </row>
    <row r="813" spans="2:9" ht="15.75">
      <c r="B813" s="5">
        <v>81</v>
      </c>
      <c r="C813" s="189" t="s">
        <v>1165</v>
      </c>
      <c r="D813" s="334"/>
      <c r="E813" s="178">
        <v>2014</v>
      </c>
      <c r="F813" s="337"/>
      <c r="G813" s="5">
        <v>1</v>
      </c>
      <c r="H813" s="178">
        <v>39000</v>
      </c>
      <c r="I813" s="219"/>
    </row>
    <row r="814" spans="2:9" ht="15.75">
      <c r="B814" s="5">
        <v>82</v>
      </c>
      <c r="C814" s="189" t="s">
        <v>1166</v>
      </c>
      <c r="D814" s="334"/>
      <c r="E814" s="178">
        <v>2013</v>
      </c>
      <c r="F814" s="337"/>
      <c r="G814" s="5">
        <v>1</v>
      </c>
      <c r="H814" s="178">
        <v>10158</v>
      </c>
      <c r="I814" s="219"/>
    </row>
    <row r="815" spans="2:9" ht="15.75">
      <c r="B815" s="5">
        <v>83</v>
      </c>
      <c r="C815" s="189" t="s">
        <v>828</v>
      </c>
      <c r="D815" s="334"/>
      <c r="E815" s="178">
        <v>2014</v>
      </c>
      <c r="F815" s="337"/>
      <c r="G815" s="5">
        <v>1</v>
      </c>
      <c r="H815" s="178">
        <v>4500</v>
      </c>
      <c r="I815" s="219"/>
    </row>
    <row r="816" spans="2:9" ht="15.75">
      <c r="B816" s="5">
        <v>84</v>
      </c>
      <c r="C816" s="189" t="s">
        <v>1167</v>
      </c>
      <c r="D816" s="334"/>
      <c r="E816" s="178">
        <v>2015</v>
      </c>
      <c r="F816" s="337"/>
      <c r="G816" s="5">
        <v>1</v>
      </c>
      <c r="H816" s="178">
        <v>10700</v>
      </c>
      <c r="I816" s="219"/>
    </row>
    <row r="817" spans="2:9" ht="15.75">
      <c r="B817" s="5">
        <v>85</v>
      </c>
      <c r="C817" s="189" t="s">
        <v>999</v>
      </c>
      <c r="D817" s="334"/>
      <c r="E817" s="178">
        <v>2015</v>
      </c>
      <c r="F817" s="337"/>
      <c r="G817" s="5">
        <v>1</v>
      </c>
      <c r="H817" s="178">
        <v>3880.11</v>
      </c>
      <c r="I817" s="219"/>
    </row>
    <row r="818" spans="2:9" ht="15.75">
      <c r="B818" s="5">
        <v>86</v>
      </c>
      <c r="C818" s="189" t="s">
        <v>1000</v>
      </c>
      <c r="D818" s="334"/>
      <c r="E818" s="178">
        <v>2015</v>
      </c>
      <c r="F818" s="337"/>
      <c r="G818" s="5">
        <v>6</v>
      </c>
      <c r="H818" s="178">
        <v>28800</v>
      </c>
      <c r="I818" s="219"/>
    </row>
    <row r="819" spans="2:9" ht="15.75">
      <c r="B819" s="5">
        <v>87</v>
      </c>
      <c r="C819" s="189" t="s">
        <v>1168</v>
      </c>
      <c r="D819" s="334"/>
      <c r="E819" s="178">
        <v>2016</v>
      </c>
      <c r="F819" s="337"/>
      <c r="G819" s="5">
        <v>1</v>
      </c>
      <c r="H819" s="178">
        <v>3500</v>
      </c>
      <c r="I819" s="219"/>
    </row>
    <row r="820" spans="2:9" ht="15.75">
      <c r="B820" s="5">
        <v>88</v>
      </c>
      <c r="C820" s="189" t="s">
        <v>1169</v>
      </c>
      <c r="D820" s="334"/>
      <c r="E820" s="178">
        <v>2016</v>
      </c>
      <c r="F820" s="337"/>
      <c r="G820" s="5">
        <v>1</v>
      </c>
      <c r="H820" s="178">
        <v>5000</v>
      </c>
      <c r="I820" s="219"/>
    </row>
    <row r="821" spans="2:9" ht="15.75">
      <c r="B821" s="5">
        <v>89</v>
      </c>
      <c r="C821" s="189" t="s">
        <v>993</v>
      </c>
      <c r="D821" s="334"/>
      <c r="E821" s="178">
        <v>2004</v>
      </c>
      <c r="F821" s="337"/>
      <c r="G821" s="5">
        <v>1</v>
      </c>
      <c r="H821" s="178">
        <v>3100</v>
      </c>
      <c r="I821" s="219"/>
    </row>
    <row r="822" spans="2:9" ht="15.75">
      <c r="B822" s="5">
        <v>90</v>
      </c>
      <c r="C822" s="189" t="s">
        <v>994</v>
      </c>
      <c r="D822" s="334"/>
      <c r="E822" s="178">
        <v>2003</v>
      </c>
      <c r="F822" s="337"/>
      <c r="G822" s="5">
        <v>1</v>
      </c>
      <c r="H822" s="178">
        <v>11600</v>
      </c>
      <c r="I822" s="219"/>
    </row>
    <row r="823" spans="2:9" ht="15.75">
      <c r="B823" s="5">
        <v>91</v>
      </c>
      <c r="C823" s="189" t="s">
        <v>995</v>
      </c>
      <c r="D823" s="334"/>
      <c r="E823" s="178">
        <v>2001</v>
      </c>
      <c r="F823" s="337"/>
      <c r="G823" s="5">
        <v>1</v>
      </c>
      <c r="H823" s="178">
        <v>3395.52</v>
      </c>
      <c r="I823" s="219"/>
    </row>
    <row r="824" spans="2:9" ht="15.75">
      <c r="B824" s="5">
        <v>92</v>
      </c>
      <c r="C824" s="189" t="s">
        <v>624</v>
      </c>
      <c r="D824" s="334"/>
      <c r="E824" s="178">
        <v>2001</v>
      </c>
      <c r="F824" s="337"/>
      <c r="G824" s="5">
        <v>1</v>
      </c>
      <c r="H824" s="178">
        <v>3937</v>
      </c>
      <c r="I824" s="219"/>
    </row>
    <row r="825" spans="2:9" ht="15.75">
      <c r="B825" s="5">
        <v>93</v>
      </c>
      <c r="C825" s="189" t="s">
        <v>624</v>
      </c>
      <c r="D825" s="334"/>
      <c r="E825" s="178">
        <v>1995</v>
      </c>
      <c r="F825" s="337"/>
      <c r="G825" s="5">
        <v>1</v>
      </c>
      <c r="H825" s="178">
        <v>5945</v>
      </c>
      <c r="I825" s="219"/>
    </row>
    <row r="826" spans="2:9" ht="15.75">
      <c r="B826" s="5">
        <v>94</v>
      </c>
      <c r="C826" s="189" t="s">
        <v>996</v>
      </c>
      <c r="D826" s="334"/>
      <c r="E826" s="178">
        <v>1987</v>
      </c>
      <c r="F826" s="337"/>
      <c r="G826" s="5">
        <v>1</v>
      </c>
      <c r="H826" s="178">
        <v>3900.07</v>
      </c>
      <c r="I826" s="219"/>
    </row>
    <row r="827" spans="2:9" ht="16.5" thickBot="1">
      <c r="B827" s="5">
        <v>95</v>
      </c>
      <c r="C827" s="217" t="s">
        <v>998</v>
      </c>
      <c r="D827" s="334"/>
      <c r="E827" s="178">
        <v>2012</v>
      </c>
      <c r="F827" s="337"/>
      <c r="G827" s="5">
        <v>2</v>
      </c>
      <c r="H827" s="178">
        <v>6726</v>
      </c>
      <c r="I827" s="219"/>
    </row>
    <row r="828" spans="2:9" ht="16.5" thickBot="1">
      <c r="B828" s="5">
        <v>96</v>
      </c>
      <c r="C828" s="218" t="s">
        <v>1170</v>
      </c>
      <c r="D828" s="335"/>
      <c r="E828" s="178">
        <v>2013</v>
      </c>
      <c r="F828" s="338"/>
      <c r="G828" s="5">
        <v>1</v>
      </c>
      <c r="H828" s="7">
        <v>8500</v>
      </c>
      <c r="I828" s="219"/>
    </row>
  </sheetData>
  <sheetProtection/>
  <mergeCells count="63">
    <mergeCell ref="B732:I732"/>
    <mergeCell ref="D671:D719"/>
    <mergeCell ref="B720:I720"/>
    <mergeCell ref="D721:D731"/>
    <mergeCell ref="F721:F731"/>
    <mergeCell ref="H6:H11"/>
    <mergeCell ref="I6:I11"/>
    <mergeCell ref="B13:I13"/>
    <mergeCell ref="D14:D62"/>
    <mergeCell ref="C6:C11"/>
    <mergeCell ref="F6:F11"/>
    <mergeCell ref="D6:D11"/>
    <mergeCell ref="B6:B11"/>
    <mergeCell ref="D415:D446"/>
    <mergeCell ref="D343:D413"/>
    <mergeCell ref="G6:G11"/>
    <mergeCell ref="F14:F62"/>
    <mergeCell ref="F64:F127"/>
    <mergeCell ref="E6:E11"/>
    <mergeCell ref="D135:D209"/>
    <mergeCell ref="D211:D263"/>
    <mergeCell ref="B63:I63"/>
    <mergeCell ref="B414:I414"/>
    <mergeCell ref="B264:I264"/>
    <mergeCell ref="F135:F209"/>
    <mergeCell ref="F211:F263"/>
    <mergeCell ref="D265:D341"/>
    <mergeCell ref="B210:I210"/>
    <mergeCell ref="D588:D621"/>
    <mergeCell ref="D535:D542"/>
    <mergeCell ref="D517:D533"/>
    <mergeCell ref="B516:I516"/>
    <mergeCell ref="F588:F621"/>
    <mergeCell ref="B483:I483"/>
    <mergeCell ref="F517:F533"/>
    <mergeCell ref="B543:I543"/>
    <mergeCell ref="B587:I587"/>
    <mergeCell ref="D544:D586"/>
    <mergeCell ref="B534:I534"/>
    <mergeCell ref="F536:F542"/>
    <mergeCell ref="F544:F586"/>
    <mergeCell ref="F484:F515"/>
    <mergeCell ref="D484:D515"/>
    <mergeCell ref="B2:I2"/>
    <mergeCell ref="F448:F482"/>
    <mergeCell ref="F343:F413"/>
    <mergeCell ref="D448:D482"/>
    <mergeCell ref="B447:I447"/>
    <mergeCell ref="F415:F446"/>
    <mergeCell ref="B342:I342"/>
    <mergeCell ref="F265:F341"/>
    <mergeCell ref="B134:I134"/>
    <mergeCell ref="D64:D127"/>
    <mergeCell ref="D623:D664"/>
    <mergeCell ref="F623:F664"/>
    <mergeCell ref="B622:I622"/>
    <mergeCell ref="D733:D828"/>
    <mergeCell ref="F733:F828"/>
    <mergeCell ref="B665:I665"/>
    <mergeCell ref="D666:D669"/>
    <mergeCell ref="F666:F669"/>
    <mergeCell ref="B670:I670"/>
    <mergeCell ref="F671:F7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C4:AJ87"/>
  <sheetViews>
    <sheetView zoomScalePageLayoutView="0" workbookViewId="0" topLeftCell="D34">
      <selection activeCell="M46" sqref="M46"/>
    </sheetView>
  </sheetViews>
  <sheetFormatPr defaultColWidth="9.140625" defaultRowHeight="12.75"/>
  <cols>
    <col min="1" max="1" width="2.8515625" style="4" customWidth="1"/>
    <col min="2" max="2" width="4.421875" style="4" customWidth="1"/>
    <col min="3" max="3" width="5.8515625" style="4" customWidth="1"/>
    <col min="4" max="4" width="9.140625" style="4" customWidth="1"/>
    <col min="5" max="5" width="9.7109375" style="4" customWidth="1"/>
    <col min="6" max="6" width="18.00390625" style="4" customWidth="1"/>
    <col min="7" max="7" width="24.8515625" style="4" customWidth="1"/>
    <col min="8" max="8" width="12.28125" style="4" customWidth="1"/>
    <col min="9" max="9" width="15.28125" style="4" customWidth="1"/>
    <col min="10" max="10" width="19.28125" style="4" customWidth="1"/>
    <col min="11" max="11" width="30.28125" style="4" customWidth="1"/>
    <col min="12" max="12" width="15.00390625" style="4" customWidth="1"/>
    <col min="13" max="13" width="30.8515625" style="4" customWidth="1"/>
    <col min="14" max="16384" width="9.140625" style="4" customWidth="1"/>
  </cols>
  <sheetData>
    <row r="2" ht="0.75" customHeight="1"/>
    <row r="4" spans="3:13" ht="15" customHeight="1">
      <c r="C4" s="270" t="s">
        <v>242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</row>
    <row r="5" ht="19.5" customHeight="1"/>
    <row r="6" spans="3:13" ht="12.75">
      <c r="C6" s="246" t="s">
        <v>99</v>
      </c>
      <c r="D6" s="246" t="s">
        <v>237</v>
      </c>
      <c r="E6" s="290"/>
      <c r="F6" s="280" t="s">
        <v>238</v>
      </c>
      <c r="G6" s="280" t="s">
        <v>239</v>
      </c>
      <c r="H6" s="280" t="s">
        <v>240</v>
      </c>
      <c r="I6" s="280" t="s">
        <v>241</v>
      </c>
      <c r="J6" s="280" t="s">
        <v>243</v>
      </c>
      <c r="K6" s="246" t="s">
        <v>244</v>
      </c>
      <c r="L6" s="246" t="s">
        <v>245</v>
      </c>
      <c r="M6" s="246" t="s">
        <v>246</v>
      </c>
    </row>
    <row r="7" spans="3:13" ht="12.75" customHeight="1">
      <c r="C7" s="290"/>
      <c r="D7" s="290"/>
      <c r="E7" s="290"/>
      <c r="F7" s="280"/>
      <c r="G7" s="280"/>
      <c r="H7" s="280"/>
      <c r="I7" s="280"/>
      <c r="J7" s="280"/>
      <c r="K7" s="246"/>
      <c r="L7" s="246"/>
      <c r="M7" s="246"/>
    </row>
    <row r="8" spans="3:13" ht="15.75" customHeight="1">
      <c r="C8" s="290"/>
      <c r="D8" s="290"/>
      <c r="E8" s="290"/>
      <c r="F8" s="280"/>
      <c r="G8" s="280"/>
      <c r="H8" s="280"/>
      <c r="I8" s="280"/>
      <c r="J8" s="280"/>
      <c r="K8" s="246"/>
      <c r="L8" s="246"/>
      <c r="M8" s="246"/>
    </row>
    <row r="9" spans="3:13" ht="15.75" customHeight="1">
      <c r="C9" s="290"/>
      <c r="D9" s="290"/>
      <c r="E9" s="290"/>
      <c r="F9" s="280"/>
      <c r="G9" s="280"/>
      <c r="H9" s="280"/>
      <c r="I9" s="280"/>
      <c r="J9" s="280"/>
      <c r="K9" s="246"/>
      <c r="L9" s="246"/>
      <c r="M9" s="246"/>
    </row>
    <row r="10" spans="3:13" ht="123.75" customHeight="1">
      <c r="C10" s="290"/>
      <c r="D10" s="290"/>
      <c r="E10" s="290"/>
      <c r="F10" s="280"/>
      <c r="G10" s="280"/>
      <c r="H10" s="280"/>
      <c r="I10" s="280"/>
      <c r="J10" s="280"/>
      <c r="K10" s="246"/>
      <c r="L10" s="246"/>
      <c r="M10" s="246"/>
    </row>
    <row r="11" spans="3:13" ht="15.75">
      <c r="C11" s="400" t="s">
        <v>248</v>
      </c>
      <c r="D11" s="278"/>
      <c r="E11" s="278"/>
      <c r="F11" s="278"/>
      <c r="G11" s="278"/>
      <c r="H11" s="278"/>
      <c r="I11" s="278"/>
      <c r="J11" s="278"/>
      <c r="K11" s="278"/>
      <c r="L11" s="278"/>
      <c r="M11" s="401"/>
    </row>
    <row r="12" spans="3:13" ht="12.75">
      <c r="C12" s="402" t="s">
        <v>117</v>
      </c>
      <c r="D12" s="403"/>
      <c r="E12" s="403"/>
      <c r="F12" s="403"/>
      <c r="G12" s="403"/>
      <c r="H12" s="403"/>
      <c r="I12" s="403"/>
      <c r="J12" s="403"/>
      <c r="K12" s="403"/>
      <c r="L12" s="403"/>
      <c r="M12" s="403"/>
    </row>
    <row r="13" spans="3:13" ht="78.75">
      <c r="C13" s="6" t="s">
        <v>100</v>
      </c>
      <c r="D13" s="395" t="s">
        <v>249</v>
      </c>
      <c r="E13" s="397"/>
      <c r="F13" s="16" t="s">
        <v>124</v>
      </c>
      <c r="G13" s="16" t="s">
        <v>126</v>
      </c>
      <c r="H13" s="16"/>
      <c r="I13" s="16">
        <v>9681</v>
      </c>
      <c r="J13" s="17" t="s">
        <v>279</v>
      </c>
      <c r="K13" s="16" t="s">
        <v>304</v>
      </c>
      <c r="L13" s="16" t="s">
        <v>370</v>
      </c>
      <c r="M13" s="16" t="s">
        <v>394</v>
      </c>
    </row>
    <row r="14" spans="3:13" ht="15.75" customHeight="1">
      <c r="C14" s="381" t="s">
        <v>158</v>
      </c>
      <c r="D14" s="382"/>
      <c r="E14" s="382"/>
      <c r="F14" s="382"/>
      <c r="G14" s="382"/>
      <c r="H14" s="382"/>
      <c r="I14" s="382"/>
      <c r="J14" s="382"/>
      <c r="K14" s="382"/>
      <c r="L14" s="382"/>
      <c r="M14" s="391"/>
    </row>
    <row r="15" spans="3:13" ht="31.5" customHeight="1">
      <c r="C15" s="18" t="s">
        <v>104</v>
      </c>
      <c r="D15" s="395" t="s">
        <v>250</v>
      </c>
      <c r="E15" s="396"/>
      <c r="F15" s="19" t="s">
        <v>159</v>
      </c>
      <c r="G15" s="20" t="s">
        <v>252</v>
      </c>
      <c r="H15" s="20"/>
      <c r="I15" s="20">
        <v>35277</v>
      </c>
      <c r="J15" s="22" t="s">
        <v>251</v>
      </c>
      <c r="K15" s="20"/>
      <c r="L15" s="20"/>
      <c r="M15" s="20"/>
    </row>
    <row r="16" spans="3:13" ht="15.75" customHeight="1">
      <c r="C16" s="381" t="s">
        <v>162</v>
      </c>
      <c r="D16" s="382"/>
      <c r="E16" s="382"/>
      <c r="F16" s="382"/>
      <c r="G16" s="382"/>
      <c r="H16" s="382"/>
      <c r="I16" s="382"/>
      <c r="J16" s="382"/>
      <c r="K16" s="382"/>
      <c r="L16" s="382"/>
      <c r="M16" s="391"/>
    </row>
    <row r="17" spans="3:13" ht="141.75">
      <c r="C17" s="18" t="s">
        <v>106</v>
      </c>
      <c r="D17" s="395" t="s">
        <v>250</v>
      </c>
      <c r="E17" s="396"/>
      <c r="F17" s="20" t="s">
        <v>1030</v>
      </c>
      <c r="G17" s="20" t="s">
        <v>253</v>
      </c>
      <c r="H17" s="20"/>
      <c r="I17" s="20">
        <v>27190</v>
      </c>
      <c r="J17" s="23"/>
      <c r="K17" s="20"/>
      <c r="L17" s="33" t="s">
        <v>370</v>
      </c>
      <c r="M17" s="20" t="s">
        <v>1031</v>
      </c>
    </row>
    <row r="18" spans="3:13" ht="15.75" customHeight="1">
      <c r="C18" s="381" t="s">
        <v>170</v>
      </c>
      <c r="D18" s="382"/>
      <c r="E18" s="382"/>
      <c r="F18" s="382"/>
      <c r="G18" s="382"/>
      <c r="H18" s="382"/>
      <c r="I18" s="382"/>
      <c r="J18" s="382"/>
      <c r="K18" s="382"/>
      <c r="L18" s="382"/>
      <c r="M18" s="391"/>
    </row>
    <row r="19" spans="3:13" ht="110.25">
      <c r="C19" s="21" t="s">
        <v>108</v>
      </c>
      <c r="D19" s="385" t="s">
        <v>250</v>
      </c>
      <c r="E19" s="385"/>
      <c r="F19" s="7" t="s">
        <v>373</v>
      </c>
      <c r="G19" s="6" t="s">
        <v>254</v>
      </c>
      <c r="H19" s="7"/>
      <c r="I19" s="7">
        <v>21197</v>
      </c>
      <c r="J19" s="64"/>
      <c r="K19" s="7"/>
      <c r="L19" s="64" t="s">
        <v>370</v>
      </c>
      <c r="M19" s="7" t="s">
        <v>389</v>
      </c>
    </row>
    <row r="20" spans="3:13" ht="15.75" customHeight="1">
      <c r="C20" s="392" t="s">
        <v>174</v>
      </c>
      <c r="D20" s="393"/>
      <c r="E20" s="393"/>
      <c r="F20" s="393"/>
      <c r="G20" s="393"/>
      <c r="H20" s="393"/>
      <c r="I20" s="393"/>
      <c r="J20" s="393"/>
      <c r="K20" s="393"/>
      <c r="L20" s="393"/>
      <c r="M20" s="394"/>
    </row>
    <row r="21" spans="3:13" ht="117" customHeight="1">
      <c r="C21" s="21" t="s">
        <v>110</v>
      </c>
      <c r="D21" s="385" t="s">
        <v>250</v>
      </c>
      <c r="E21" s="385"/>
      <c r="F21" s="64" t="s">
        <v>176</v>
      </c>
      <c r="G21" s="64" t="s">
        <v>255</v>
      </c>
      <c r="H21" s="64"/>
      <c r="I21" s="64">
        <v>4771</v>
      </c>
      <c r="J21" s="64" t="s">
        <v>251</v>
      </c>
      <c r="K21" s="64"/>
      <c r="L21" s="64" t="s">
        <v>370</v>
      </c>
      <c r="M21" s="33" t="s">
        <v>391</v>
      </c>
    </row>
    <row r="22" spans="3:13" ht="15.75" customHeight="1">
      <c r="C22" s="392" t="s">
        <v>180</v>
      </c>
      <c r="D22" s="393"/>
      <c r="E22" s="393"/>
      <c r="F22" s="393"/>
      <c r="G22" s="393"/>
      <c r="H22" s="393"/>
      <c r="I22" s="393"/>
      <c r="J22" s="393"/>
      <c r="K22" s="393"/>
      <c r="L22" s="393"/>
      <c r="M22" s="394"/>
    </row>
    <row r="23" spans="3:13" ht="157.5">
      <c r="C23" s="21" t="s">
        <v>113</v>
      </c>
      <c r="D23" s="395" t="s">
        <v>250</v>
      </c>
      <c r="E23" s="396"/>
      <c r="F23" s="65" t="s">
        <v>399</v>
      </c>
      <c r="G23" s="33" t="s">
        <v>256</v>
      </c>
      <c r="H23" s="65"/>
      <c r="I23" s="65">
        <v>22960</v>
      </c>
      <c r="J23" s="23"/>
      <c r="K23" s="33"/>
      <c r="L23" s="33" t="s">
        <v>370</v>
      </c>
      <c r="M23" s="33" t="s">
        <v>400</v>
      </c>
    </row>
    <row r="24" spans="3:13" ht="15.75" customHeight="1">
      <c r="C24" s="381" t="s">
        <v>191</v>
      </c>
      <c r="D24" s="382"/>
      <c r="E24" s="382"/>
      <c r="F24" s="382"/>
      <c r="G24" s="382"/>
      <c r="H24" s="382"/>
      <c r="I24" s="382"/>
      <c r="J24" s="382"/>
      <c r="K24" s="382"/>
      <c r="L24" s="382"/>
      <c r="M24" s="391"/>
    </row>
    <row r="25" spans="3:13" ht="78.75">
      <c r="C25" s="21" t="s">
        <v>115</v>
      </c>
      <c r="D25" s="385" t="s">
        <v>250</v>
      </c>
      <c r="E25" s="385"/>
      <c r="F25" s="64" t="s">
        <v>275</v>
      </c>
      <c r="G25" s="64" t="s">
        <v>205</v>
      </c>
      <c r="H25" s="64"/>
      <c r="I25" s="64"/>
      <c r="J25" s="64"/>
      <c r="K25" s="64"/>
      <c r="L25" s="64" t="s">
        <v>370</v>
      </c>
      <c r="M25" s="64" t="s">
        <v>395</v>
      </c>
    </row>
    <row r="26" spans="3:13" ht="15.75" customHeight="1">
      <c r="C26" s="392" t="s">
        <v>207</v>
      </c>
      <c r="D26" s="393"/>
      <c r="E26" s="393"/>
      <c r="F26" s="393"/>
      <c r="G26" s="393"/>
      <c r="H26" s="393"/>
      <c r="I26" s="393"/>
      <c r="J26" s="393"/>
      <c r="K26" s="393"/>
      <c r="L26" s="393"/>
      <c r="M26" s="394"/>
    </row>
    <row r="27" spans="3:13" ht="78.75">
      <c r="C27" s="6" t="s">
        <v>118</v>
      </c>
      <c r="D27" s="395" t="s">
        <v>263</v>
      </c>
      <c r="E27" s="397"/>
      <c r="F27" s="63" t="s">
        <v>203</v>
      </c>
      <c r="G27" s="63" t="s">
        <v>209</v>
      </c>
      <c r="H27" s="63" t="s">
        <v>103</v>
      </c>
      <c r="I27" s="63">
        <v>1820</v>
      </c>
      <c r="J27" s="63"/>
      <c r="K27" s="63"/>
      <c r="L27" s="63" t="s">
        <v>370</v>
      </c>
      <c r="M27" s="63"/>
    </row>
    <row r="28" spans="3:13" ht="15.75">
      <c r="C28" s="381" t="s">
        <v>490</v>
      </c>
      <c r="D28" s="382"/>
      <c r="E28" s="382"/>
      <c r="F28" s="382"/>
      <c r="G28" s="382"/>
      <c r="H28" s="382"/>
      <c r="I28" s="382"/>
      <c r="J28" s="382"/>
      <c r="K28" s="382"/>
      <c r="L28" s="382"/>
      <c r="M28" s="383"/>
    </row>
    <row r="29" spans="3:13" ht="78.75">
      <c r="C29" s="27" t="s">
        <v>122</v>
      </c>
      <c r="D29" s="386" t="s">
        <v>276</v>
      </c>
      <c r="E29" s="276"/>
      <c r="F29" s="64" t="s">
        <v>102</v>
      </c>
      <c r="G29" s="66" t="s">
        <v>491</v>
      </c>
      <c r="H29" s="66" t="s">
        <v>103</v>
      </c>
      <c r="I29" s="67">
        <v>3423</v>
      </c>
      <c r="J29" s="68">
        <v>33808</v>
      </c>
      <c r="K29" s="62" t="s">
        <v>274</v>
      </c>
      <c r="L29" s="63" t="s">
        <v>370</v>
      </c>
      <c r="M29" s="67"/>
    </row>
    <row r="30" spans="3:13" ht="15.75" customHeight="1">
      <c r="C30" s="398" t="s">
        <v>1079</v>
      </c>
      <c r="D30" s="263"/>
      <c r="E30" s="263"/>
      <c r="F30" s="263"/>
      <c r="G30" s="263"/>
      <c r="H30" s="263"/>
      <c r="I30" s="263"/>
      <c r="J30" s="263"/>
      <c r="K30" s="263"/>
      <c r="L30" s="263"/>
      <c r="M30" s="399"/>
    </row>
    <row r="31" spans="3:13" ht="78.75">
      <c r="C31" s="28" t="s">
        <v>123</v>
      </c>
      <c r="D31" s="386" t="s">
        <v>276</v>
      </c>
      <c r="E31" s="276"/>
      <c r="F31" s="66" t="s">
        <v>277</v>
      </c>
      <c r="G31" s="66" t="s">
        <v>301</v>
      </c>
      <c r="H31" s="67">
        <v>471702.8</v>
      </c>
      <c r="I31" s="67">
        <v>3079</v>
      </c>
      <c r="J31" s="67"/>
      <c r="K31" s="67"/>
      <c r="L31" s="63" t="s">
        <v>370</v>
      </c>
      <c r="M31" s="67"/>
    </row>
    <row r="32" spans="3:13" ht="78.75">
      <c r="C32" s="27" t="s">
        <v>127</v>
      </c>
      <c r="D32" s="386" t="s">
        <v>300</v>
      </c>
      <c r="E32" s="276"/>
      <c r="F32" s="64" t="s">
        <v>212</v>
      </c>
      <c r="G32" s="66" t="s">
        <v>231</v>
      </c>
      <c r="H32" s="66" t="s">
        <v>103</v>
      </c>
      <c r="I32" s="67">
        <v>13300</v>
      </c>
      <c r="J32" s="68">
        <v>33836</v>
      </c>
      <c r="K32" s="62" t="s">
        <v>278</v>
      </c>
      <c r="L32" s="63" t="s">
        <v>370</v>
      </c>
      <c r="M32" s="67"/>
    </row>
    <row r="33" spans="3:13" ht="83.25" customHeight="1">
      <c r="C33" s="73" t="s">
        <v>130</v>
      </c>
      <c r="D33" s="387" t="s">
        <v>300</v>
      </c>
      <c r="E33" s="388"/>
      <c r="F33" s="74" t="s">
        <v>178</v>
      </c>
      <c r="G33" s="76" t="s">
        <v>302</v>
      </c>
      <c r="H33" s="74" t="s">
        <v>103</v>
      </c>
      <c r="I33" s="75">
        <v>1285</v>
      </c>
      <c r="J33" s="77">
        <v>41759</v>
      </c>
      <c r="K33" s="78" t="s">
        <v>303</v>
      </c>
      <c r="L33" s="79" t="s">
        <v>370</v>
      </c>
      <c r="M33" s="75"/>
    </row>
    <row r="34" spans="3:13" ht="66" customHeight="1">
      <c r="C34" s="26" t="s">
        <v>133</v>
      </c>
      <c r="D34" s="280" t="s">
        <v>1037</v>
      </c>
      <c r="E34" s="325"/>
      <c r="F34" s="80" t="s">
        <v>131</v>
      </c>
      <c r="G34" s="69" t="s">
        <v>1036</v>
      </c>
      <c r="H34" s="26"/>
      <c r="I34" s="29">
        <v>2204</v>
      </c>
      <c r="J34" s="26"/>
      <c r="K34" s="62"/>
      <c r="L34" s="64" t="s">
        <v>370</v>
      </c>
      <c r="M34" s="26"/>
    </row>
    <row r="35" spans="3:13" ht="66" customHeight="1">
      <c r="C35" s="26"/>
      <c r="D35" s="389" t="s">
        <v>1076</v>
      </c>
      <c r="E35" s="390"/>
      <c r="F35" s="80" t="s">
        <v>1077</v>
      </c>
      <c r="G35" s="69" t="s">
        <v>1078</v>
      </c>
      <c r="H35" s="26"/>
      <c r="I35" s="29">
        <v>203</v>
      </c>
      <c r="J35" s="26"/>
      <c r="K35" s="62"/>
      <c r="L35" s="64"/>
      <c r="M35" s="26"/>
    </row>
    <row r="36" spans="3:13" ht="66" customHeight="1">
      <c r="C36" s="26"/>
      <c r="D36" s="389" t="s">
        <v>1075</v>
      </c>
      <c r="E36" s="390"/>
      <c r="F36" s="80" t="s">
        <v>1074</v>
      </c>
      <c r="G36" s="69" t="s">
        <v>301</v>
      </c>
      <c r="H36" s="26"/>
      <c r="I36" s="29">
        <v>3079</v>
      </c>
      <c r="J36" s="26"/>
      <c r="K36" s="62"/>
      <c r="L36" s="64"/>
      <c r="M36" s="26"/>
    </row>
    <row r="37" spans="3:13" ht="78.75">
      <c r="C37" s="26" t="s">
        <v>133</v>
      </c>
      <c r="D37" s="280" t="s">
        <v>1037</v>
      </c>
      <c r="E37" s="325"/>
      <c r="F37" s="80" t="s">
        <v>1034</v>
      </c>
      <c r="G37" s="69" t="s">
        <v>1035</v>
      </c>
      <c r="H37" s="26"/>
      <c r="I37" s="29">
        <v>871</v>
      </c>
      <c r="J37" s="26"/>
      <c r="K37" s="62"/>
      <c r="L37" s="64" t="s">
        <v>370</v>
      </c>
      <c r="M37" s="26"/>
    </row>
    <row r="38" spans="3:13" ht="12.75">
      <c r="C38" s="384" t="s">
        <v>129</v>
      </c>
      <c r="D38" s="384"/>
      <c r="E38" s="384"/>
      <c r="F38" s="384"/>
      <c r="G38" s="384"/>
      <c r="H38" s="384"/>
      <c r="I38" s="384"/>
      <c r="J38" s="384"/>
      <c r="K38" s="384"/>
      <c r="L38" s="384"/>
      <c r="M38" s="384"/>
    </row>
    <row r="39" spans="3:13" ht="78.75">
      <c r="C39" s="26" t="s">
        <v>135</v>
      </c>
      <c r="D39" s="385" t="s">
        <v>1056</v>
      </c>
      <c r="E39" s="385"/>
      <c r="F39" s="64" t="s">
        <v>1038</v>
      </c>
      <c r="G39" s="64" t="s">
        <v>1057</v>
      </c>
      <c r="H39" s="64">
        <v>1299460.76</v>
      </c>
      <c r="I39" s="64">
        <v>5759</v>
      </c>
      <c r="J39" s="81">
        <v>39491</v>
      </c>
      <c r="K39" s="64"/>
      <c r="L39" s="64" t="s">
        <v>370</v>
      </c>
      <c r="M39" s="33" t="s">
        <v>492</v>
      </c>
    </row>
    <row r="70" spans="7:36" s="106" customFormat="1" ht="14.25">
      <c r="G70" s="237"/>
      <c r="H70" s="237"/>
      <c r="I70" s="238"/>
      <c r="J70" s="238"/>
      <c r="K70" s="239"/>
      <c r="L70" s="107"/>
      <c r="M70" s="108"/>
      <c r="N70" s="110"/>
      <c r="O70" s="107"/>
      <c r="P70" s="110"/>
      <c r="Q70" s="111"/>
      <c r="R70" s="112"/>
      <c r="S70" s="113"/>
      <c r="T70" s="114"/>
      <c r="U70" s="115"/>
      <c r="V70" s="113"/>
      <c r="W70" s="113"/>
      <c r="X70" s="107"/>
      <c r="Y70" s="116"/>
      <c r="Z70" s="116"/>
      <c r="AA70" s="116"/>
      <c r="AB70" s="116"/>
      <c r="AC70" s="116"/>
      <c r="AD70" s="116"/>
      <c r="AE70" s="117"/>
      <c r="AF70" s="117"/>
      <c r="AG70" s="117"/>
      <c r="AH70" s="117"/>
      <c r="AI70" s="117"/>
      <c r="AJ70" s="117"/>
    </row>
    <row r="71" spans="7:11" ht="12.75">
      <c r="G71" s="70"/>
      <c r="H71" s="70"/>
      <c r="I71" s="30"/>
      <c r="J71" s="70"/>
      <c r="K71" s="70"/>
    </row>
    <row r="72" spans="7:11" ht="12.75">
      <c r="G72" s="70"/>
      <c r="H72" s="70"/>
      <c r="I72" s="30"/>
      <c r="J72" s="70"/>
      <c r="K72" s="70"/>
    </row>
    <row r="73" spans="7:11" ht="12.75">
      <c r="G73" s="70"/>
      <c r="H73" s="70"/>
      <c r="I73" s="30"/>
      <c r="J73" s="70"/>
      <c r="K73" s="70"/>
    </row>
    <row r="74" spans="7:11" ht="12.75">
      <c r="G74" s="70"/>
      <c r="H74" s="70"/>
      <c r="I74" s="30"/>
      <c r="J74" s="30"/>
      <c r="K74" s="70"/>
    </row>
    <row r="75" spans="7:11" ht="12.75">
      <c r="G75" s="70"/>
      <c r="H75" s="70"/>
      <c r="I75" s="30"/>
      <c r="J75" s="30"/>
      <c r="K75" s="70"/>
    </row>
    <row r="76" spans="7:11" ht="12.75">
      <c r="G76" s="70"/>
      <c r="H76" s="70"/>
      <c r="I76" s="30"/>
      <c r="J76" s="30"/>
      <c r="K76" s="70"/>
    </row>
    <row r="77" spans="7:11" ht="12.75">
      <c r="G77" s="70"/>
      <c r="H77" s="70"/>
      <c r="I77" s="30"/>
      <c r="J77" s="30"/>
      <c r="K77" s="70"/>
    </row>
    <row r="78" spans="7:11" ht="12.75">
      <c r="G78" s="70"/>
      <c r="H78" s="70"/>
      <c r="I78" s="30"/>
      <c r="J78" s="30"/>
      <c r="K78" s="70"/>
    </row>
    <row r="79" spans="7:11" ht="12.75">
      <c r="G79" s="70"/>
      <c r="H79" s="70"/>
      <c r="I79" s="30"/>
      <c r="J79" s="30"/>
      <c r="K79" s="70"/>
    </row>
    <row r="80" spans="7:11" ht="12.75">
      <c r="G80" s="70"/>
      <c r="H80" s="70"/>
      <c r="I80" s="30"/>
      <c r="J80" s="30"/>
      <c r="K80" s="70"/>
    </row>
    <row r="81" spans="7:11" ht="12.75">
      <c r="G81" s="70"/>
      <c r="H81" s="70"/>
      <c r="I81" s="30"/>
      <c r="J81" s="30"/>
      <c r="K81" s="70"/>
    </row>
    <row r="82" spans="7:11" ht="12.75">
      <c r="G82" s="70"/>
      <c r="H82" s="70"/>
      <c r="I82" s="70"/>
      <c r="J82" s="30"/>
      <c r="K82" s="70"/>
    </row>
    <row r="83" spans="7:11" ht="12.75">
      <c r="G83" s="70"/>
      <c r="H83" s="70"/>
      <c r="I83" s="70"/>
      <c r="J83" s="30"/>
      <c r="K83" s="70"/>
    </row>
    <row r="84" spans="7:11" ht="12.75">
      <c r="G84" s="70"/>
      <c r="H84" s="70"/>
      <c r="I84" s="70"/>
      <c r="J84" s="30"/>
      <c r="K84" s="70"/>
    </row>
    <row r="85" spans="7:11" ht="12.75">
      <c r="G85" s="70"/>
      <c r="H85" s="70"/>
      <c r="I85" s="70"/>
      <c r="J85" s="30"/>
      <c r="K85" s="70"/>
    </row>
    <row r="86" spans="7:11" ht="12.75">
      <c r="G86" s="70"/>
      <c r="H86" s="70"/>
      <c r="I86" s="70"/>
      <c r="J86" s="70"/>
      <c r="K86" s="70"/>
    </row>
    <row r="87" spans="7:11" ht="12.75">
      <c r="G87" s="70"/>
      <c r="H87" s="70"/>
      <c r="I87" s="70"/>
      <c r="J87" s="70"/>
      <c r="K87" s="70"/>
    </row>
  </sheetData>
  <sheetProtection/>
  <mergeCells count="40">
    <mergeCell ref="C4:M4"/>
    <mergeCell ref="C6:C10"/>
    <mergeCell ref="D6:E10"/>
    <mergeCell ref="F6:F10"/>
    <mergeCell ref="G6:G10"/>
    <mergeCell ref="H6:H10"/>
    <mergeCell ref="I6:I10"/>
    <mergeCell ref="J6:J10"/>
    <mergeCell ref="K6:K10"/>
    <mergeCell ref="L6:L10"/>
    <mergeCell ref="C11:M11"/>
    <mergeCell ref="M6:M10"/>
    <mergeCell ref="C20:M20"/>
    <mergeCell ref="D21:E21"/>
    <mergeCell ref="C12:M12"/>
    <mergeCell ref="D13:E13"/>
    <mergeCell ref="C14:M14"/>
    <mergeCell ref="D15:E15"/>
    <mergeCell ref="C16:M16"/>
    <mergeCell ref="D17:E17"/>
    <mergeCell ref="C18:M18"/>
    <mergeCell ref="D19:E19"/>
    <mergeCell ref="D35:E35"/>
    <mergeCell ref="C22:M22"/>
    <mergeCell ref="D23:E23"/>
    <mergeCell ref="C24:M24"/>
    <mergeCell ref="D25:E25"/>
    <mergeCell ref="C26:M26"/>
    <mergeCell ref="D27:E27"/>
    <mergeCell ref="C30:M30"/>
    <mergeCell ref="C28:M28"/>
    <mergeCell ref="C38:M38"/>
    <mergeCell ref="D39:E39"/>
    <mergeCell ref="D29:E29"/>
    <mergeCell ref="D31:E31"/>
    <mergeCell ref="D32:E32"/>
    <mergeCell ref="D33:E33"/>
    <mergeCell ref="D34:E34"/>
    <mergeCell ref="D37:E37"/>
    <mergeCell ref="D36:E36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C4:AJ258"/>
  <sheetViews>
    <sheetView zoomScalePageLayoutView="0" workbookViewId="0" topLeftCell="A19">
      <selection activeCell="C72" sqref="C72:M72"/>
    </sheetView>
  </sheetViews>
  <sheetFormatPr defaultColWidth="9.140625" defaultRowHeight="12.75"/>
  <cols>
    <col min="1" max="1" width="2.8515625" style="4" customWidth="1"/>
    <col min="2" max="2" width="4.421875" style="4" customWidth="1"/>
    <col min="3" max="3" width="5.8515625" style="4" customWidth="1"/>
    <col min="4" max="4" width="9.140625" style="4" customWidth="1"/>
    <col min="5" max="5" width="9.7109375" style="4" customWidth="1"/>
    <col min="6" max="6" width="18.00390625" style="4" customWidth="1"/>
    <col min="7" max="7" width="24.8515625" style="4" customWidth="1"/>
    <col min="8" max="8" width="12.28125" style="4" customWidth="1"/>
    <col min="9" max="9" width="15.28125" style="4" customWidth="1"/>
    <col min="10" max="10" width="19.28125" style="4" customWidth="1"/>
    <col min="11" max="11" width="30.28125" style="4" customWidth="1"/>
    <col min="12" max="12" width="15.00390625" style="4" customWidth="1"/>
    <col min="13" max="13" width="30.8515625" style="4" customWidth="1"/>
    <col min="14" max="16384" width="9.140625" style="4" customWidth="1"/>
  </cols>
  <sheetData>
    <row r="2" ht="0.75" customHeight="1"/>
    <row r="4" spans="3:13" ht="15" customHeight="1">
      <c r="C4" s="270" t="s">
        <v>242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</row>
    <row r="5" ht="19.5" customHeight="1" thickBot="1"/>
    <row r="6" spans="3:13" ht="12.75">
      <c r="C6" s="272" t="s">
        <v>99</v>
      </c>
      <c r="D6" s="274" t="s">
        <v>237</v>
      </c>
      <c r="E6" s="275"/>
      <c r="F6" s="274" t="s">
        <v>238</v>
      </c>
      <c r="G6" s="274" t="s">
        <v>1070</v>
      </c>
      <c r="H6" s="274" t="s">
        <v>329</v>
      </c>
      <c r="I6" s="274" t="s">
        <v>241</v>
      </c>
      <c r="J6" s="274" t="s">
        <v>243</v>
      </c>
      <c r="K6" s="274" t="s">
        <v>244</v>
      </c>
      <c r="L6" s="274" t="s">
        <v>245</v>
      </c>
      <c r="M6" s="281" t="s">
        <v>246</v>
      </c>
    </row>
    <row r="7" spans="3:13" ht="12.75" customHeight="1">
      <c r="C7" s="273"/>
      <c r="D7" s="276"/>
      <c r="E7" s="276"/>
      <c r="F7" s="280"/>
      <c r="G7" s="280"/>
      <c r="H7" s="280"/>
      <c r="I7" s="280"/>
      <c r="J7" s="280"/>
      <c r="K7" s="280"/>
      <c r="L7" s="280"/>
      <c r="M7" s="282"/>
    </row>
    <row r="8" spans="3:13" ht="15.75" customHeight="1">
      <c r="C8" s="273"/>
      <c r="D8" s="276"/>
      <c r="E8" s="276"/>
      <c r="F8" s="280"/>
      <c r="G8" s="280"/>
      <c r="H8" s="280"/>
      <c r="I8" s="280"/>
      <c r="J8" s="280"/>
      <c r="K8" s="280"/>
      <c r="L8" s="280"/>
      <c r="M8" s="282"/>
    </row>
    <row r="9" spans="3:13" ht="15.75" customHeight="1">
      <c r="C9" s="273"/>
      <c r="D9" s="276"/>
      <c r="E9" s="276"/>
      <c r="F9" s="280"/>
      <c r="G9" s="280"/>
      <c r="H9" s="280"/>
      <c r="I9" s="280"/>
      <c r="J9" s="280"/>
      <c r="K9" s="280"/>
      <c r="L9" s="280"/>
      <c r="M9" s="282"/>
    </row>
    <row r="10" spans="3:13" ht="123.75" customHeight="1">
      <c r="C10" s="273"/>
      <c r="D10" s="276"/>
      <c r="E10" s="276"/>
      <c r="F10" s="280"/>
      <c r="G10" s="280"/>
      <c r="H10" s="280"/>
      <c r="I10" s="280"/>
      <c r="J10" s="280"/>
      <c r="K10" s="280"/>
      <c r="L10" s="280"/>
      <c r="M10" s="282"/>
    </row>
    <row r="11" spans="3:13" ht="15.75" customHeight="1">
      <c r="C11" s="277" t="s">
        <v>247</v>
      </c>
      <c r="D11" s="278"/>
      <c r="E11" s="278"/>
      <c r="F11" s="278"/>
      <c r="G11" s="278"/>
      <c r="H11" s="278"/>
      <c r="I11" s="278"/>
      <c r="J11" s="278"/>
      <c r="K11" s="278"/>
      <c r="L11" s="278"/>
      <c r="M11" s="279"/>
    </row>
    <row r="12" spans="3:13" ht="16.5" customHeight="1">
      <c r="C12" s="420" t="s">
        <v>152</v>
      </c>
      <c r="D12" s="421"/>
      <c r="E12" s="421"/>
      <c r="F12" s="421"/>
      <c r="G12" s="421"/>
      <c r="H12" s="421"/>
      <c r="I12" s="421"/>
      <c r="J12" s="421"/>
      <c r="K12" s="421"/>
      <c r="L12" s="421"/>
      <c r="M12" s="422"/>
    </row>
    <row r="13" spans="3:13" ht="49.5" customHeight="1">
      <c r="C13" s="87">
        <v>1</v>
      </c>
      <c r="D13" s="284" t="s">
        <v>101</v>
      </c>
      <c r="E13" s="286"/>
      <c r="F13" s="10" t="s">
        <v>102</v>
      </c>
      <c r="G13" s="10" t="s">
        <v>47</v>
      </c>
      <c r="H13" s="13">
        <v>1935924</v>
      </c>
      <c r="I13" s="10">
        <v>621.3</v>
      </c>
      <c r="J13" s="46" t="s">
        <v>279</v>
      </c>
      <c r="K13" s="10" t="s">
        <v>316</v>
      </c>
      <c r="L13" s="285" t="s">
        <v>370</v>
      </c>
      <c r="M13" s="88"/>
    </row>
    <row r="14" spans="3:13" ht="31.5">
      <c r="C14" s="87">
        <v>2</v>
      </c>
      <c r="D14" s="284" t="s">
        <v>57</v>
      </c>
      <c r="E14" s="284"/>
      <c r="F14" s="10" t="s">
        <v>102</v>
      </c>
      <c r="G14" s="9"/>
      <c r="H14" s="13">
        <v>305432</v>
      </c>
      <c r="I14" s="10" t="s">
        <v>103</v>
      </c>
      <c r="J14" s="46" t="s">
        <v>279</v>
      </c>
      <c r="K14" s="10"/>
      <c r="L14" s="261"/>
      <c r="M14" s="88"/>
    </row>
    <row r="15" spans="3:13" ht="31.5">
      <c r="C15" s="87">
        <v>3</v>
      </c>
      <c r="D15" s="284" t="s">
        <v>107</v>
      </c>
      <c r="E15" s="284"/>
      <c r="F15" s="10" t="s">
        <v>102</v>
      </c>
      <c r="G15" s="9"/>
      <c r="H15" s="14">
        <v>37576.8</v>
      </c>
      <c r="I15" s="10" t="s">
        <v>103</v>
      </c>
      <c r="J15" s="46" t="s">
        <v>279</v>
      </c>
      <c r="K15" s="10"/>
      <c r="L15" s="261"/>
      <c r="M15" s="88"/>
    </row>
    <row r="16" spans="3:13" ht="31.5">
      <c r="C16" s="87">
        <v>4</v>
      </c>
      <c r="D16" s="284" t="s">
        <v>109</v>
      </c>
      <c r="E16" s="284"/>
      <c r="F16" s="10" t="s">
        <v>102</v>
      </c>
      <c r="G16" s="9"/>
      <c r="H16" s="13">
        <v>87799</v>
      </c>
      <c r="I16" s="10" t="s">
        <v>103</v>
      </c>
      <c r="J16" s="46">
        <v>1998</v>
      </c>
      <c r="K16" s="10"/>
      <c r="L16" s="261"/>
      <c r="M16" s="88"/>
    </row>
    <row r="17" spans="3:13" ht="15.75">
      <c r="C17" s="87">
        <v>5</v>
      </c>
      <c r="D17" s="323" t="s">
        <v>111</v>
      </c>
      <c r="E17" s="324"/>
      <c r="F17" s="10" t="s">
        <v>112</v>
      </c>
      <c r="G17" s="9"/>
      <c r="H17" s="13">
        <v>360000</v>
      </c>
      <c r="I17" s="10" t="s">
        <v>103</v>
      </c>
      <c r="J17" s="10">
        <v>2006</v>
      </c>
      <c r="K17" s="10"/>
      <c r="L17" s="261"/>
      <c r="M17" s="88"/>
    </row>
    <row r="18" spans="3:13" ht="15.75">
      <c r="C18" s="87">
        <v>6</v>
      </c>
      <c r="D18" s="323" t="s">
        <v>111</v>
      </c>
      <c r="E18" s="324"/>
      <c r="F18" s="10" t="s">
        <v>114</v>
      </c>
      <c r="G18" s="9"/>
      <c r="H18" s="13">
        <v>670000</v>
      </c>
      <c r="I18" s="10" t="s">
        <v>103</v>
      </c>
      <c r="J18" s="10">
        <v>2006</v>
      </c>
      <c r="K18" s="10"/>
      <c r="L18" s="261"/>
      <c r="M18" s="88"/>
    </row>
    <row r="19" spans="3:13" ht="32.25" customHeight="1">
      <c r="C19" s="87">
        <v>7</v>
      </c>
      <c r="D19" s="323" t="s">
        <v>58</v>
      </c>
      <c r="E19" s="324"/>
      <c r="F19" s="10" t="s">
        <v>114</v>
      </c>
      <c r="G19" s="10" t="s">
        <v>48</v>
      </c>
      <c r="H19" s="13">
        <v>6113250</v>
      </c>
      <c r="I19" s="10"/>
      <c r="J19" s="10"/>
      <c r="K19" s="10"/>
      <c r="L19" s="261"/>
      <c r="M19" s="88"/>
    </row>
    <row r="20" spans="3:13" ht="15.75">
      <c r="C20" s="87">
        <v>8</v>
      </c>
      <c r="D20" s="323" t="s">
        <v>111</v>
      </c>
      <c r="E20" s="324"/>
      <c r="F20" s="10" t="s">
        <v>116</v>
      </c>
      <c r="G20" s="82"/>
      <c r="H20" s="10">
        <v>1257653.2</v>
      </c>
      <c r="I20" s="10" t="s">
        <v>103</v>
      </c>
      <c r="J20" s="10">
        <v>2010</v>
      </c>
      <c r="K20" s="10"/>
      <c r="L20" s="261"/>
      <c r="M20" s="88"/>
    </row>
    <row r="21" spans="3:13" ht="63">
      <c r="C21" s="87">
        <v>9</v>
      </c>
      <c r="D21" s="395" t="s">
        <v>1063</v>
      </c>
      <c r="E21" s="396"/>
      <c r="F21" s="118" t="s">
        <v>257</v>
      </c>
      <c r="G21" s="119" t="s">
        <v>195</v>
      </c>
      <c r="H21" s="16">
        <v>500000</v>
      </c>
      <c r="I21" s="16">
        <v>31.9</v>
      </c>
      <c r="J21" s="16">
        <v>2013</v>
      </c>
      <c r="K21" s="16" t="s">
        <v>1395</v>
      </c>
      <c r="L21" s="261"/>
      <c r="M21" s="88"/>
    </row>
    <row r="22" spans="3:13" ht="63">
      <c r="C22" s="87">
        <v>10</v>
      </c>
      <c r="D22" s="395" t="s">
        <v>1063</v>
      </c>
      <c r="E22" s="396"/>
      <c r="F22" s="118" t="s">
        <v>258</v>
      </c>
      <c r="G22" s="119" t="s">
        <v>196</v>
      </c>
      <c r="H22" s="16">
        <v>500000</v>
      </c>
      <c r="I22" s="16">
        <v>36.5</v>
      </c>
      <c r="J22" s="16">
        <v>2013</v>
      </c>
      <c r="K22" s="16" t="s">
        <v>1396</v>
      </c>
      <c r="L22" s="261"/>
      <c r="M22" s="88"/>
    </row>
    <row r="23" spans="3:13" ht="63">
      <c r="C23" s="87">
        <v>11</v>
      </c>
      <c r="D23" s="395" t="s">
        <v>1063</v>
      </c>
      <c r="E23" s="396"/>
      <c r="F23" s="118" t="s">
        <v>259</v>
      </c>
      <c r="G23" s="119" t="s">
        <v>193</v>
      </c>
      <c r="H23" s="16">
        <v>500000</v>
      </c>
      <c r="I23" s="16">
        <v>38</v>
      </c>
      <c r="J23" s="16">
        <v>2013</v>
      </c>
      <c r="K23" s="16" t="s">
        <v>1397</v>
      </c>
      <c r="L23" s="261"/>
      <c r="M23" s="88"/>
    </row>
    <row r="24" spans="3:13" ht="31.5" customHeight="1">
      <c r="C24" s="87">
        <v>12</v>
      </c>
      <c r="D24" s="395" t="s">
        <v>1063</v>
      </c>
      <c r="E24" s="396"/>
      <c r="F24" s="118" t="s">
        <v>45</v>
      </c>
      <c r="G24" s="119" t="s">
        <v>192</v>
      </c>
      <c r="H24" s="16">
        <v>500000</v>
      </c>
      <c r="I24" s="16">
        <v>31.9</v>
      </c>
      <c r="J24" s="16">
        <v>2013</v>
      </c>
      <c r="K24" s="16" t="s">
        <v>1398</v>
      </c>
      <c r="L24" s="261"/>
      <c r="M24" s="88"/>
    </row>
    <row r="25" spans="3:13" ht="45.75" customHeight="1">
      <c r="C25" s="87">
        <v>13</v>
      </c>
      <c r="D25" s="395" t="s">
        <v>1063</v>
      </c>
      <c r="E25" s="396"/>
      <c r="F25" s="118" t="s">
        <v>261</v>
      </c>
      <c r="G25" s="119" t="s">
        <v>194</v>
      </c>
      <c r="H25" s="16">
        <v>500000</v>
      </c>
      <c r="I25" s="16">
        <v>31.9</v>
      </c>
      <c r="J25" s="16">
        <v>2013</v>
      </c>
      <c r="K25" s="16" t="s">
        <v>1399</v>
      </c>
      <c r="L25" s="261"/>
      <c r="M25" s="88"/>
    </row>
    <row r="26" spans="3:13" ht="63">
      <c r="C26" s="87">
        <v>14</v>
      </c>
      <c r="D26" s="395" t="s">
        <v>1063</v>
      </c>
      <c r="E26" s="396"/>
      <c r="F26" s="118" t="s">
        <v>262</v>
      </c>
      <c r="G26" s="119" t="s">
        <v>197</v>
      </c>
      <c r="H26" s="16">
        <v>600000</v>
      </c>
      <c r="I26" s="16">
        <v>75</v>
      </c>
      <c r="J26" s="16">
        <v>2013</v>
      </c>
      <c r="K26" s="16" t="s">
        <v>1400</v>
      </c>
      <c r="L26" s="261"/>
      <c r="M26" s="88"/>
    </row>
    <row r="27" spans="3:13" ht="50.25" customHeight="1">
      <c r="C27" s="87">
        <v>15</v>
      </c>
      <c r="D27" s="395" t="s">
        <v>1069</v>
      </c>
      <c r="E27" s="397"/>
      <c r="F27" s="16" t="s">
        <v>260</v>
      </c>
      <c r="G27" s="119" t="s">
        <v>198</v>
      </c>
      <c r="H27" s="16">
        <v>1735693.92</v>
      </c>
      <c r="I27" s="16">
        <v>65.2</v>
      </c>
      <c r="J27" s="16">
        <v>2014</v>
      </c>
      <c r="K27" s="16" t="s">
        <v>1401</v>
      </c>
      <c r="L27" s="261"/>
      <c r="M27" s="88"/>
    </row>
    <row r="28" spans="3:13" ht="46.5" customHeight="1">
      <c r="C28" s="87">
        <v>16</v>
      </c>
      <c r="D28" s="395" t="s">
        <v>1069</v>
      </c>
      <c r="E28" s="397"/>
      <c r="F28" s="16" t="s">
        <v>201</v>
      </c>
      <c r="G28" s="119" t="s">
        <v>202</v>
      </c>
      <c r="H28" s="16">
        <v>1735693.92</v>
      </c>
      <c r="I28" s="16">
        <v>65.2</v>
      </c>
      <c r="J28" s="16">
        <v>2014</v>
      </c>
      <c r="K28" s="16" t="s">
        <v>1402</v>
      </c>
      <c r="L28" s="261"/>
      <c r="M28" s="88"/>
    </row>
    <row r="29" spans="3:13" ht="46.5" customHeight="1">
      <c r="C29" s="87">
        <v>17</v>
      </c>
      <c r="D29" s="395" t="s">
        <v>1069</v>
      </c>
      <c r="E29" s="396"/>
      <c r="F29" s="16" t="s">
        <v>199</v>
      </c>
      <c r="G29" s="119" t="s">
        <v>200</v>
      </c>
      <c r="H29" s="16">
        <v>1735693.92</v>
      </c>
      <c r="I29" s="16">
        <v>65.2</v>
      </c>
      <c r="J29" s="16">
        <v>2014</v>
      </c>
      <c r="K29" s="16" t="s">
        <v>1403</v>
      </c>
      <c r="L29" s="261"/>
      <c r="M29" s="88"/>
    </row>
    <row r="30" spans="3:13" ht="68.25" customHeight="1">
      <c r="C30" s="87">
        <v>18</v>
      </c>
      <c r="D30" s="395" t="s">
        <v>1063</v>
      </c>
      <c r="E30" s="396"/>
      <c r="F30" s="17" t="s">
        <v>98</v>
      </c>
      <c r="G30" s="120" t="s">
        <v>1404</v>
      </c>
      <c r="H30" s="16">
        <v>550000</v>
      </c>
      <c r="I30" s="16">
        <v>31.7</v>
      </c>
      <c r="J30" s="16">
        <v>2015</v>
      </c>
      <c r="K30" s="16" t="s">
        <v>1405</v>
      </c>
      <c r="L30" s="261"/>
      <c r="M30" s="88"/>
    </row>
    <row r="31" spans="3:13" ht="68.25" customHeight="1">
      <c r="C31" s="87">
        <v>19</v>
      </c>
      <c r="D31" s="395" t="s">
        <v>1063</v>
      </c>
      <c r="E31" s="396"/>
      <c r="F31" s="17" t="s">
        <v>46</v>
      </c>
      <c r="G31" s="120" t="s">
        <v>1406</v>
      </c>
      <c r="H31" s="16">
        <v>550000</v>
      </c>
      <c r="I31" s="16">
        <v>38.3</v>
      </c>
      <c r="J31" s="16">
        <v>2015</v>
      </c>
      <c r="K31" s="16" t="s">
        <v>1407</v>
      </c>
      <c r="L31" s="261"/>
      <c r="M31" s="88"/>
    </row>
    <row r="32" spans="3:13" ht="68.25" customHeight="1">
      <c r="C32" s="87">
        <v>20</v>
      </c>
      <c r="D32" s="395" t="s">
        <v>1063</v>
      </c>
      <c r="E32" s="396"/>
      <c r="F32" s="17" t="s">
        <v>59</v>
      </c>
      <c r="G32" s="120" t="s">
        <v>49</v>
      </c>
      <c r="H32" s="16">
        <v>650465.25</v>
      </c>
      <c r="I32" s="16">
        <v>28.9</v>
      </c>
      <c r="J32" s="16">
        <v>2016</v>
      </c>
      <c r="K32" s="16" t="s">
        <v>1408</v>
      </c>
      <c r="L32" s="261"/>
      <c r="M32" s="88"/>
    </row>
    <row r="33" spans="3:13" ht="68.25" customHeight="1">
      <c r="C33" s="87">
        <v>21</v>
      </c>
      <c r="D33" s="395" t="s">
        <v>1063</v>
      </c>
      <c r="E33" s="396"/>
      <c r="F33" s="17" t="s">
        <v>60</v>
      </c>
      <c r="G33" s="120" t="s">
        <v>1409</v>
      </c>
      <c r="H33" s="16">
        <v>650465.25</v>
      </c>
      <c r="I33" s="16">
        <v>28.9</v>
      </c>
      <c r="J33" s="16">
        <v>2016</v>
      </c>
      <c r="K33" s="16" t="s">
        <v>1410</v>
      </c>
      <c r="L33" s="261"/>
      <c r="M33" s="88"/>
    </row>
    <row r="34" spans="3:13" ht="65.25" customHeight="1">
      <c r="C34" s="87">
        <v>22</v>
      </c>
      <c r="D34" s="395" t="s">
        <v>1063</v>
      </c>
      <c r="E34" s="396"/>
      <c r="F34" s="17" t="s">
        <v>1411</v>
      </c>
      <c r="G34" s="120" t="s">
        <v>1412</v>
      </c>
      <c r="H34" s="121">
        <v>550000</v>
      </c>
      <c r="I34" s="16">
        <v>31.2</v>
      </c>
      <c r="J34" s="16">
        <v>2017</v>
      </c>
      <c r="K34" s="16" t="s">
        <v>1413</v>
      </c>
      <c r="L34" s="412"/>
      <c r="M34" s="88"/>
    </row>
    <row r="35" spans="3:13" ht="15.75">
      <c r="C35" s="409" t="s">
        <v>117</v>
      </c>
      <c r="D35" s="410"/>
      <c r="E35" s="410"/>
      <c r="F35" s="410"/>
      <c r="G35" s="410"/>
      <c r="H35" s="410"/>
      <c r="I35" s="410"/>
      <c r="J35" s="410"/>
      <c r="K35" s="410"/>
      <c r="L35" s="410"/>
      <c r="M35" s="411"/>
    </row>
    <row r="36" spans="3:13" ht="65.25" customHeight="1">
      <c r="C36" s="87">
        <v>23</v>
      </c>
      <c r="D36" s="323" t="s">
        <v>119</v>
      </c>
      <c r="E36" s="324"/>
      <c r="F36" s="10" t="s">
        <v>120</v>
      </c>
      <c r="G36" s="10" t="s">
        <v>121</v>
      </c>
      <c r="H36" s="13">
        <v>186060</v>
      </c>
      <c r="I36" s="10">
        <v>145.8</v>
      </c>
      <c r="J36" s="285" t="s">
        <v>279</v>
      </c>
      <c r="K36" s="10" t="s">
        <v>393</v>
      </c>
      <c r="L36" s="285" t="s">
        <v>370</v>
      </c>
      <c r="M36" s="88" t="s">
        <v>396</v>
      </c>
    </row>
    <row r="37" spans="3:13" ht="31.5">
      <c r="C37" s="87">
        <v>24</v>
      </c>
      <c r="D37" s="323" t="s">
        <v>53</v>
      </c>
      <c r="E37" s="324"/>
      <c r="F37" s="10" t="s">
        <v>120</v>
      </c>
      <c r="G37" s="10"/>
      <c r="H37" s="13">
        <v>4712</v>
      </c>
      <c r="I37" s="10">
        <v>22</v>
      </c>
      <c r="J37" s="261"/>
      <c r="K37" s="10"/>
      <c r="L37" s="261"/>
      <c r="M37" s="88"/>
    </row>
    <row r="38" spans="3:13" ht="63">
      <c r="C38" s="87">
        <v>25</v>
      </c>
      <c r="D38" s="323" t="s">
        <v>54</v>
      </c>
      <c r="E38" s="324"/>
      <c r="F38" s="10" t="s">
        <v>124</v>
      </c>
      <c r="G38" s="10" t="s">
        <v>125</v>
      </c>
      <c r="H38" s="10">
        <v>600480</v>
      </c>
      <c r="I38" s="10">
        <v>9681</v>
      </c>
      <c r="J38" s="261"/>
      <c r="K38" s="10"/>
      <c r="L38" s="261"/>
      <c r="M38" s="88" t="s">
        <v>397</v>
      </c>
    </row>
    <row r="39" spans="3:13" ht="15.75">
      <c r="C39" s="409" t="s">
        <v>129</v>
      </c>
      <c r="D39" s="410"/>
      <c r="E39" s="410"/>
      <c r="F39" s="410"/>
      <c r="G39" s="410"/>
      <c r="H39" s="410"/>
      <c r="I39" s="410"/>
      <c r="J39" s="410"/>
      <c r="K39" s="410"/>
      <c r="L39" s="410"/>
      <c r="M39" s="411"/>
    </row>
    <row r="40" spans="3:13" ht="107.25" customHeight="1">
      <c r="C40" s="89">
        <v>26</v>
      </c>
      <c r="D40" s="323" t="s">
        <v>1071</v>
      </c>
      <c r="E40" s="324"/>
      <c r="F40" s="12" t="s">
        <v>1038</v>
      </c>
      <c r="G40" s="10" t="s">
        <v>132</v>
      </c>
      <c r="H40" s="12">
        <v>14452684</v>
      </c>
      <c r="I40" s="12">
        <v>2316.7</v>
      </c>
      <c r="J40" s="285" t="s">
        <v>279</v>
      </c>
      <c r="K40" s="10" t="s">
        <v>286</v>
      </c>
      <c r="L40" s="285" t="s">
        <v>370</v>
      </c>
      <c r="M40" s="88" t="s">
        <v>1058</v>
      </c>
    </row>
    <row r="41" spans="3:13" ht="63">
      <c r="C41" s="87">
        <v>27</v>
      </c>
      <c r="D41" s="284" t="s">
        <v>52</v>
      </c>
      <c r="E41" s="284"/>
      <c r="F41" s="12" t="s">
        <v>131</v>
      </c>
      <c r="G41" s="10" t="s">
        <v>134</v>
      </c>
      <c r="H41" s="10">
        <v>1338355</v>
      </c>
      <c r="I41" s="10">
        <v>16.6</v>
      </c>
      <c r="J41" s="261"/>
      <c r="K41" s="10" t="s">
        <v>283</v>
      </c>
      <c r="L41" s="261"/>
      <c r="M41" s="88"/>
    </row>
    <row r="42" spans="3:13" ht="31.5">
      <c r="C42" s="89">
        <v>28</v>
      </c>
      <c r="D42" s="323" t="s">
        <v>53</v>
      </c>
      <c r="E42" s="324"/>
      <c r="F42" s="12" t="s">
        <v>131</v>
      </c>
      <c r="G42" s="12"/>
      <c r="H42" s="12">
        <v>6602</v>
      </c>
      <c r="I42" s="12" t="s">
        <v>103</v>
      </c>
      <c r="J42" s="412"/>
      <c r="K42" s="10"/>
      <c r="L42" s="412"/>
      <c r="M42" s="88"/>
    </row>
    <row r="43" spans="3:13" ht="15.75">
      <c r="C43" s="409" t="s">
        <v>158</v>
      </c>
      <c r="D43" s="410"/>
      <c r="E43" s="410"/>
      <c r="F43" s="410"/>
      <c r="G43" s="410"/>
      <c r="H43" s="410"/>
      <c r="I43" s="410"/>
      <c r="J43" s="410"/>
      <c r="K43" s="410"/>
      <c r="L43" s="410"/>
      <c r="M43" s="411"/>
    </row>
    <row r="44" spans="3:13" ht="96.75" customHeight="1">
      <c r="C44" s="87">
        <v>29</v>
      </c>
      <c r="D44" s="284" t="s">
        <v>33</v>
      </c>
      <c r="E44" s="284"/>
      <c r="F44" s="12" t="s">
        <v>159</v>
      </c>
      <c r="G44" s="10" t="s">
        <v>160</v>
      </c>
      <c r="H44" s="10">
        <v>5187105</v>
      </c>
      <c r="I44" s="10">
        <v>3770.7</v>
      </c>
      <c r="J44" s="404" t="s">
        <v>279</v>
      </c>
      <c r="K44" s="10" t="s">
        <v>325</v>
      </c>
      <c r="L44" s="285" t="s">
        <v>370</v>
      </c>
      <c r="M44" s="88" t="s">
        <v>1064</v>
      </c>
    </row>
    <row r="45" spans="3:13" ht="31.5">
      <c r="C45" s="89">
        <v>30</v>
      </c>
      <c r="D45" s="284" t="s">
        <v>52</v>
      </c>
      <c r="E45" s="284"/>
      <c r="F45" s="12" t="s">
        <v>159</v>
      </c>
      <c r="G45" s="10" t="s">
        <v>161</v>
      </c>
      <c r="H45" s="12">
        <v>110660</v>
      </c>
      <c r="I45" s="12">
        <v>138.8</v>
      </c>
      <c r="J45" s="405"/>
      <c r="K45" s="10"/>
      <c r="L45" s="261"/>
      <c r="M45" s="88"/>
    </row>
    <row r="46" spans="3:13" ht="15.75">
      <c r="C46" s="89">
        <v>31</v>
      </c>
      <c r="D46" s="323" t="s">
        <v>44</v>
      </c>
      <c r="E46" s="324"/>
      <c r="F46" s="12" t="s">
        <v>159</v>
      </c>
      <c r="G46" s="12"/>
      <c r="H46" s="12">
        <v>14466</v>
      </c>
      <c r="I46" s="12"/>
      <c r="J46" s="405"/>
      <c r="K46" s="10"/>
      <c r="L46" s="261"/>
      <c r="M46" s="88"/>
    </row>
    <row r="47" spans="3:13" ht="15.75">
      <c r="C47" s="89">
        <v>32</v>
      </c>
      <c r="D47" s="407" t="s">
        <v>128</v>
      </c>
      <c r="E47" s="408"/>
      <c r="F47" s="12" t="s">
        <v>159</v>
      </c>
      <c r="G47" s="12"/>
      <c r="H47" s="12"/>
      <c r="I47" s="12"/>
      <c r="J47" s="406"/>
      <c r="K47" s="10"/>
      <c r="L47" s="412"/>
      <c r="M47" s="88"/>
    </row>
    <row r="48" spans="3:13" ht="15.75">
      <c r="C48" s="409" t="s">
        <v>162</v>
      </c>
      <c r="D48" s="410"/>
      <c r="E48" s="410"/>
      <c r="F48" s="410"/>
      <c r="G48" s="410"/>
      <c r="H48" s="410"/>
      <c r="I48" s="410"/>
      <c r="J48" s="410"/>
      <c r="K48" s="410"/>
      <c r="L48" s="410"/>
      <c r="M48" s="411"/>
    </row>
    <row r="49" spans="3:13" ht="92.25" customHeight="1">
      <c r="C49" s="87">
        <v>33</v>
      </c>
      <c r="D49" s="284" t="s">
        <v>33</v>
      </c>
      <c r="E49" s="284"/>
      <c r="F49" s="10" t="s">
        <v>163</v>
      </c>
      <c r="G49" s="10" t="s">
        <v>164</v>
      </c>
      <c r="H49" s="10">
        <v>740973.48</v>
      </c>
      <c r="I49" s="10">
        <v>1437</v>
      </c>
      <c r="J49" s="285" t="s">
        <v>279</v>
      </c>
      <c r="K49" s="10" t="s">
        <v>288</v>
      </c>
      <c r="L49" s="285" t="s">
        <v>370</v>
      </c>
      <c r="M49" s="88" t="s">
        <v>398</v>
      </c>
    </row>
    <row r="50" spans="3:13" ht="63">
      <c r="C50" s="89">
        <v>34</v>
      </c>
      <c r="D50" s="284" t="s">
        <v>52</v>
      </c>
      <c r="E50" s="284"/>
      <c r="F50" s="10" t="s">
        <v>163</v>
      </c>
      <c r="G50" s="10" t="s">
        <v>165</v>
      </c>
      <c r="H50" s="12">
        <v>262100</v>
      </c>
      <c r="I50" s="12">
        <v>145.1</v>
      </c>
      <c r="J50" s="261"/>
      <c r="K50" s="10"/>
      <c r="L50" s="261"/>
      <c r="M50" s="88" t="s">
        <v>390</v>
      </c>
    </row>
    <row r="51" spans="3:13" ht="15.75">
      <c r="C51" s="89">
        <v>35</v>
      </c>
      <c r="D51" s="323" t="s">
        <v>166</v>
      </c>
      <c r="E51" s="324"/>
      <c r="F51" s="10" t="s">
        <v>163</v>
      </c>
      <c r="G51" s="12"/>
      <c r="H51" s="12">
        <v>107050</v>
      </c>
      <c r="I51" s="12" t="s">
        <v>103</v>
      </c>
      <c r="J51" s="261"/>
      <c r="K51" s="10"/>
      <c r="L51" s="261"/>
      <c r="M51" s="88"/>
    </row>
    <row r="52" spans="3:13" ht="33" customHeight="1">
      <c r="C52" s="89">
        <v>36</v>
      </c>
      <c r="D52" s="323" t="s">
        <v>167</v>
      </c>
      <c r="E52" s="324"/>
      <c r="F52" s="10" t="s">
        <v>163</v>
      </c>
      <c r="G52" s="12"/>
      <c r="H52" s="12">
        <v>437025</v>
      </c>
      <c r="I52" s="12" t="s">
        <v>103</v>
      </c>
      <c r="J52" s="261"/>
      <c r="K52" s="10"/>
      <c r="L52" s="261"/>
      <c r="M52" s="88"/>
    </row>
    <row r="53" spans="3:13" ht="36.75" customHeight="1">
      <c r="C53" s="87">
        <v>37</v>
      </c>
      <c r="D53" s="284" t="s">
        <v>168</v>
      </c>
      <c r="E53" s="284"/>
      <c r="F53" s="10" t="s">
        <v>163</v>
      </c>
      <c r="G53" s="10"/>
      <c r="H53" s="10">
        <v>149452</v>
      </c>
      <c r="I53" s="10" t="s">
        <v>103</v>
      </c>
      <c r="J53" s="261"/>
      <c r="K53" s="10"/>
      <c r="L53" s="261"/>
      <c r="M53" s="88"/>
    </row>
    <row r="54" spans="3:13" ht="52.5" customHeight="1">
      <c r="C54" s="89">
        <v>38</v>
      </c>
      <c r="D54" s="323" t="s">
        <v>50</v>
      </c>
      <c r="E54" s="324"/>
      <c r="F54" s="10" t="s">
        <v>163</v>
      </c>
      <c r="G54" s="9" t="s">
        <v>169</v>
      </c>
      <c r="H54" s="12">
        <v>1314322</v>
      </c>
      <c r="I54" s="12">
        <v>1028.6</v>
      </c>
      <c r="J54" s="261"/>
      <c r="K54" s="10" t="s">
        <v>292</v>
      </c>
      <c r="L54" s="261"/>
      <c r="M54" s="88"/>
    </row>
    <row r="55" spans="3:13" ht="15.75">
      <c r="C55" s="87">
        <v>39</v>
      </c>
      <c r="D55" s="284" t="s">
        <v>111</v>
      </c>
      <c r="E55" s="284"/>
      <c r="F55" s="10" t="s">
        <v>163</v>
      </c>
      <c r="G55" s="10"/>
      <c r="H55" s="10">
        <v>10000</v>
      </c>
      <c r="I55" s="10" t="s">
        <v>103</v>
      </c>
      <c r="J55" s="412"/>
      <c r="K55" s="10"/>
      <c r="L55" s="412"/>
      <c r="M55" s="88"/>
    </row>
    <row r="56" spans="3:13" ht="15.75">
      <c r="C56" s="409" t="s">
        <v>170</v>
      </c>
      <c r="D56" s="410"/>
      <c r="E56" s="410"/>
      <c r="F56" s="410"/>
      <c r="G56" s="410"/>
      <c r="H56" s="410"/>
      <c r="I56" s="410"/>
      <c r="J56" s="410"/>
      <c r="K56" s="410"/>
      <c r="L56" s="410"/>
      <c r="M56" s="411"/>
    </row>
    <row r="57" spans="3:13" ht="108.75" customHeight="1">
      <c r="C57" s="89">
        <v>40</v>
      </c>
      <c r="D57" s="284" t="s">
        <v>33</v>
      </c>
      <c r="E57" s="284"/>
      <c r="F57" s="12" t="s">
        <v>1033</v>
      </c>
      <c r="G57" s="9" t="s">
        <v>172</v>
      </c>
      <c r="H57" s="12">
        <v>1244657.5</v>
      </c>
      <c r="I57" s="12">
        <v>1944.5</v>
      </c>
      <c r="J57" s="285" t="s">
        <v>279</v>
      </c>
      <c r="K57" s="10" t="s">
        <v>291</v>
      </c>
      <c r="L57" s="285" t="s">
        <v>370</v>
      </c>
      <c r="M57" s="88" t="s">
        <v>1032</v>
      </c>
    </row>
    <row r="58" spans="3:13" ht="63">
      <c r="C58" s="87">
        <v>41</v>
      </c>
      <c r="D58" s="284" t="s">
        <v>52</v>
      </c>
      <c r="E58" s="284"/>
      <c r="F58" s="12" t="s">
        <v>171</v>
      </c>
      <c r="G58" s="9" t="s">
        <v>173</v>
      </c>
      <c r="H58" s="10">
        <v>172916</v>
      </c>
      <c r="I58" s="10">
        <v>246.6</v>
      </c>
      <c r="J58" s="261"/>
      <c r="K58" s="10" t="s">
        <v>290</v>
      </c>
      <c r="L58" s="261"/>
      <c r="M58" s="88"/>
    </row>
    <row r="59" spans="3:13" ht="21.75" customHeight="1">
      <c r="C59" s="89">
        <v>42</v>
      </c>
      <c r="D59" s="284" t="s">
        <v>34</v>
      </c>
      <c r="E59" s="284"/>
      <c r="F59" s="12" t="s">
        <v>171</v>
      </c>
      <c r="G59" s="12"/>
      <c r="H59" s="12">
        <v>3352174.5</v>
      </c>
      <c r="I59" s="12" t="s">
        <v>103</v>
      </c>
      <c r="J59" s="261"/>
      <c r="K59" s="10"/>
      <c r="L59" s="261"/>
      <c r="M59" s="88"/>
    </row>
    <row r="60" spans="3:13" ht="15.75">
      <c r="C60" s="87">
        <v>43</v>
      </c>
      <c r="D60" s="423" t="s">
        <v>128</v>
      </c>
      <c r="E60" s="424"/>
      <c r="F60" s="12" t="s">
        <v>171</v>
      </c>
      <c r="G60" s="10"/>
      <c r="H60" s="10"/>
      <c r="I60" s="10"/>
      <c r="J60" s="412"/>
      <c r="K60" s="10"/>
      <c r="L60" s="412"/>
      <c r="M60" s="88"/>
    </row>
    <row r="61" spans="3:13" ht="15.75">
      <c r="C61" s="409" t="s">
        <v>174</v>
      </c>
      <c r="D61" s="410"/>
      <c r="E61" s="410"/>
      <c r="F61" s="410"/>
      <c r="G61" s="410"/>
      <c r="H61" s="410"/>
      <c r="I61" s="410"/>
      <c r="J61" s="410"/>
      <c r="K61" s="410"/>
      <c r="L61" s="410"/>
      <c r="M61" s="411"/>
    </row>
    <row r="62" spans="3:13" ht="78.75">
      <c r="C62" s="89">
        <v>44</v>
      </c>
      <c r="D62" s="284" t="s">
        <v>175</v>
      </c>
      <c r="E62" s="284"/>
      <c r="F62" s="12" t="s">
        <v>176</v>
      </c>
      <c r="G62" s="9" t="s">
        <v>177</v>
      </c>
      <c r="H62" s="12">
        <v>552418</v>
      </c>
      <c r="I62" s="12">
        <v>1098</v>
      </c>
      <c r="J62" s="285" t="s">
        <v>279</v>
      </c>
      <c r="K62" s="10" t="s">
        <v>281</v>
      </c>
      <c r="L62" s="285" t="s">
        <v>370</v>
      </c>
      <c r="M62" s="88" t="s">
        <v>392</v>
      </c>
    </row>
    <row r="63" spans="3:13" ht="15.75">
      <c r="C63" s="89">
        <v>45</v>
      </c>
      <c r="D63" s="323" t="s">
        <v>44</v>
      </c>
      <c r="E63" s="324"/>
      <c r="F63" s="12" t="s">
        <v>176</v>
      </c>
      <c r="G63" s="12"/>
      <c r="H63" s="12">
        <v>3109</v>
      </c>
      <c r="I63" s="12" t="s">
        <v>103</v>
      </c>
      <c r="J63" s="261"/>
      <c r="K63" s="10"/>
      <c r="L63" s="261"/>
      <c r="M63" s="88"/>
    </row>
    <row r="64" spans="3:13" ht="15.75">
      <c r="C64" s="89">
        <v>46</v>
      </c>
      <c r="D64" s="284" t="s">
        <v>43</v>
      </c>
      <c r="E64" s="284"/>
      <c r="F64" s="12" t="s">
        <v>176</v>
      </c>
      <c r="G64" s="12"/>
      <c r="H64" s="12">
        <v>50364</v>
      </c>
      <c r="I64" s="12" t="s">
        <v>103</v>
      </c>
      <c r="J64" s="261"/>
      <c r="K64" s="10"/>
      <c r="L64" s="261"/>
      <c r="M64" s="88"/>
    </row>
    <row r="65" spans="3:13" ht="15.75">
      <c r="C65" s="89">
        <v>47</v>
      </c>
      <c r="D65" s="284" t="s">
        <v>40</v>
      </c>
      <c r="E65" s="284"/>
      <c r="F65" s="12" t="s">
        <v>176</v>
      </c>
      <c r="G65" s="12"/>
      <c r="H65" s="12">
        <v>197961</v>
      </c>
      <c r="I65" s="12"/>
      <c r="J65" s="261"/>
      <c r="K65" s="10"/>
      <c r="L65" s="261"/>
      <c r="M65" s="88"/>
    </row>
    <row r="66" spans="3:13" ht="63">
      <c r="C66" s="89">
        <v>48</v>
      </c>
      <c r="D66" s="284" t="s">
        <v>33</v>
      </c>
      <c r="E66" s="284"/>
      <c r="F66" s="10" t="s">
        <v>188</v>
      </c>
      <c r="G66" s="10" t="s">
        <v>189</v>
      </c>
      <c r="H66" s="10">
        <v>227974</v>
      </c>
      <c r="I66" s="10">
        <v>908.2</v>
      </c>
      <c r="J66" s="261"/>
      <c r="K66" s="10" t="s">
        <v>287</v>
      </c>
      <c r="L66" s="261"/>
      <c r="M66" s="88"/>
    </row>
    <row r="67" spans="3:13" ht="32.25" customHeight="1">
      <c r="C67" s="89">
        <v>49</v>
      </c>
      <c r="D67" s="284" t="s">
        <v>61</v>
      </c>
      <c r="E67" s="284"/>
      <c r="F67" s="10" t="s">
        <v>188</v>
      </c>
      <c r="G67" s="12"/>
      <c r="H67" s="12">
        <v>1227000</v>
      </c>
      <c r="I67" s="12"/>
      <c r="J67" s="261"/>
      <c r="K67" s="10"/>
      <c r="L67" s="261"/>
      <c r="M67" s="88"/>
    </row>
    <row r="68" spans="3:13" ht="31.5">
      <c r="C68" s="89">
        <v>50</v>
      </c>
      <c r="D68" s="284" t="s">
        <v>40</v>
      </c>
      <c r="E68" s="284"/>
      <c r="F68" s="10" t="s">
        <v>188</v>
      </c>
      <c r="G68" s="12"/>
      <c r="H68" s="12">
        <v>11102</v>
      </c>
      <c r="I68" s="12" t="s">
        <v>103</v>
      </c>
      <c r="J68" s="261"/>
      <c r="K68" s="10"/>
      <c r="L68" s="261"/>
      <c r="M68" s="88"/>
    </row>
    <row r="69" spans="3:13" ht="31.5">
      <c r="C69" s="89">
        <v>51</v>
      </c>
      <c r="D69" s="407" t="s">
        <v>128</v>
      </c>
      <c r="E69" s="408"/>
      <c r="F69" s="10" t="s">
        <v>188</v>
      </c>
      <c r="G69" s="12"/>
      <c r="H69" s="12">
        <v>4956</v>
      </c>
      <c r="I69" s="12" t="s">
        <v>103</v>
      </c>
      <c r="J69" s="261"/>
      <c r="K69" s="10"/>
      <c r="L69" s="261"/>
      <c r="M69" s="88"/>
    </row>
    <row r="70" spans="3:13" ht="31.5">
      <c r="C70" s="89">
        <v>52</v>
      </c>
      <c r="D70" s="323" t="s">
        <v>97</v>
      </c>
      <c r="E70" s="324"/>
      <c r="F70" s="10" t="s">
        <v>188</v>
      </c>
      <c r="G70" s="12"/>
      <c r="H70" s="12">
        <v>24000</v>
      </c>
      <c r="I70" s="12"/>
      <c r="J70" s="261"/>
      <c r="K70" s="10"/>
      <c r="L70" s="261"/>
      <c r="M70" s="88"/>
    </row>
    <row r="71" spans="3:13" ht="30.75" customHeight="1">
      <c r="C71" s="89">
        <v>53</v>
      </c>
      <c r="D71" s="284" t="s">
        <v>42</v>
      </c>
      <c r="E71" s="284"/>
      <c r="F71" s="10" t="s">
        <v>188</v>
      </c>
      <c r="G71" s="10"/>
      <c r="H71" s="10">
        <v>6372</v>
      </c>
      <c r="I71" s="10" t="s">
        <v>103</v>
      </c>
      <c r="J71" s="261"/>
      <c r="K71" s="10"/>
      <c r="L71" s="261"/>
      <c r="M71" s="88"/>
    </row>
    <row r="72" spans="3:13" ht="15.75">
      <c r="C72" s="417" t="s">
        <v>180</v>
      </c>
      <c r="D72" s="418"/>
      <c r="E72" s="418"/>
      <c r="F72" s="418"/>
      <c r="G72" s="418"/>
      <c r="H72" s="418"/>
      <c r="I72" s="418"/>
      <c r="J72" s="418"/>
      <c r="K72" s="418"/>
      <c r="L72" s="418"/>
      <c r="M72" s="419"/>
    </row>
    <row r="73" spans="3:13" ht="102" customHeight="1">
      <c r="C73" s="89">
        <v>54</v>
      </c>
      <c r="D73" s="284" t="s">
        <v>33</v>
      </c>
      <c r="E73" s="284"/>
      <c r="F73" s="12" t="s">
        <v>181</v>
      </c>
      <c r="G73" s="10" t="s">
        <v>182</v>
      </c>
      <c r="H73" s="12">
        <v>2071120</v>
      </c>
      <c r="I73" s="12">
        <v>2018.8</v>
      </c>
      <c r="J73" s="285" t="s">
        <v>279</v>
      </c>
      <c r="K73" s="10" t="s">
        <v>402</v>
      </c>
      <c r="L73" s="285" t="s">
        <v>370</v>
      </c>
      <c r="M73" s="88" t="s">
        <v>1029</v>
      </c>
    </row>
    <row r="74" spans="3:13" ht="15.75">
      <c r="C74" s="87">
        <v>55</v>
      </c>
      <c r="D74" s="284" t="s">
        <v>52</v>
      </c>
      <c r="E74" s="284"/>
      <c r="F74" s="10" t="s">
        <v>181</v>
      </c>
      <c r="G74" s="10" t="s">
        <v>183</v>
      </c>
      <c r="H74" s="10">
        <v>586991.1</v>
      </c>
      <c r="I74" s="10">
        <v>139.5</v>
      </c>
      <c r="J74" s="261"/>
      <c r="K74" s="10"/>
      <c r="L74" s="261"/>
      <c r="M74" s="88"/>
    </row>
    <row r="75" spans="3:13" ht="66" customHeight="1">
      <c r="C75" s="89">
        <v>56</v>
      </c>
      <c r="D75" s="284" t="s">
        <v>36</v>
      </c>
      <c r="E75" s="284"/>
      <c r="F75" s="12" t="s">
        <v>181</v>
      </c>
      <c r="G75" s="10" t="s">
        <v>184</v>
      </c>
      <c r="H75" s="12">
        <v>55699.1</v>
      </c>
      <c r="I75" s="12">
        <v>134.6</v>
      </c>
      <c r="J75" s="261"/>
      <c r="K75" s="10" t="s">
        <v>280</v>
      </c>
      <c r="L75" s="261"/>
      <c r="M75" s="88" t="s">
        <v>1068</v>
      </c>
    </row>
    <row r="76" spans="3:13" ht="15.75">
      <c r="C76" s="89">
        <v>57</v>
      </c>
      <c r="D76" s="407" t="s">
        <v>128</v>
      </c>
      <c r="E76" s="408"/>
      <c r="F76" s="12" t="s">
        <v>181</v>
      </c>
      <c r="G76" s="12"/>
      <c r="H76" s="12">
        <v>5123.97</v>
      </c>
      <c r="I76" s="12"/>
      <c r="J76" s="261"/>
      <c r="K76" s="10"/>
      <c r="L76" s="261"/>
      <c r="M76" s="88"/>
    </row>
    <row r="77" spans="3:13" ht="15.75">
      <c r="C77" s="417" t="s">
        <v>191</v>
      </c>
      <c r="D77" s="418"/>
      <c r="E77" s="418"/>
      <c r="F77" s="418"/>
      <c r="G77" s="418"/>
      <c r="H77" s="418"/>
      <c r="I77" s="418"/>
      <c r="J77" s="418"/>
      <c r="K77" s="418"/>
      <c r="L77" s="418"/>
      <c r="M77" s="419"/>
    </row>
    <row r="78" spans="3:13" ht="59.25" customHeight="1">
      <c r="C78" s="89">
        <v>58</v>
      </c>
      <c r="D78" s="323" t="s">
        <v>55</v>
      </c>
      <c r="E78" s="324"/>
      <c r="F78" s="12" t="s">
        <v>1191</v>
      </c>
      <c r="G78" s="10" t="s">
        <v>204</v>
      </c>
      <c r="H78" s="12">
        <v>291696</v>
      </c>
      <c r="I78" s="12">
        <v>123.9</v>
      </c>
      <c r="J78" s="285" t="s">
        <v>279</v>
      </c>
      <c r="K78" s="10" t="s">
        <v>282</v>
      </c>
      <c r="L78" s="415" t="s">
        <v>370</v>
      </c>
      <c r="M78" s="88"/>
    </row>
    <row r="79" spans="3:13" ht="38.25" customHeight="1">
      <c r="C79" s="87">
        <v>59</v>
      </c>
      <c r="D79" s="284" t="s">
        <v>40</v>
      </c>
      <c r="E79" s="284"/>
      <c r="F79" s="12" t="s">
        <v>176</v>
      </c>
      <c r="G79" s="10" t="s">
        <v>206</v>
      </c>
      <c r="H79" s="10">
        <v>138402.97</v>
      </c>
      <c r="I79" s="10">
        <v>8.9</v>
      </c>
      <c r="J79" s="412"/>
      <c r="K79" s="10"/>
      <c r="L79" s="416"/>
      <c r="M79" s="88"/>
    </row>
    <row r="80" spans="3:13" ht="15.75">
      <c r="C80" s="417" t="s">
        <v>207</v>
      </c>
      <c r="D80" s="418"/>
      <c r="E80" s="418"/>
      <c r="F80" s="418"/>
      <c r="G80" s="418"/>
      <c r="H80" s="418"/>
      <c r="I80" s="418"/>
      <c r="J80" s="418"/>
      <c r="K80" s="418"/>
      <c r="L80" s="418"/>
      <c r="M80" s="419"/>
    </row>
    <row r="81" spans="3:13" ht="57" customHeight="1">
      <c r="C81" s="89">
        <v>60</v>
      </c>
      <c r="D81" s="323" t="s">
        <v>55</v>
      </c>
      <c r="E81" s="324"/>
      <c r="F81" s="12" t="s">
        <v>203</v>
      </c>
      <c r="G81" s="10" t="s">
        <v>208</v>
      </c>
      <c r="H81" s="12">
        <v>833066</v>
      </c>
      <c r="I81" s="12">
        <v>1223.5</v>
      </c>
      <c r="J81" s="12" t="s">
        <v>279</v>
      </c>
      <c r="K81" s="10" t="s">
        <v>289</v>
      </c>
      <c r="L81" s="415" t="s">
        <v>370</v>
      </c>
      <c r="M81" s="88"/>
    </row>
    <row r="82" spans="3:13" ht="29.25" customHeight="1">
      <c r="C82" s="87">
        <v>61</v>
      </c>
      <c r="D82" s="284" t="s">
        <v>56</v>
      </c>
      <c r="E82" s="284"/>
      <c r="F82" s="12" t="s">
        <v>176</v>
      </c>
      <c r="G82" s="10"/>
      <c r="H82" s="10">
        <v>53781.09</v>
      </c>
      <c r="I82" s="10" t="s">
        <v>103</v>
      </c>
      <c r="J82" s="9"/>
      <c r="K82" s="10"/>
      <c r="L82" s="416"/>
      <c r="M82" s="88"/>
    </row>
    <row r="83" spans="3:13" ht="15.75">
      <c r="C83" s="417" t="s">
        <v>210</v>
      </c>
      <c r="D83" s="418"/>
      <c r="E83" s="418"/>
      <c r="F83" s="418"/>
      <c r="G83" s="418"/>
      <c r="H83" s="418"/>
      <c r="I83" s="418"/>
      <c r="J83" s="418"/>
      <c r="K83" s="418"/>
      <c r="L83" s="418"/>
      <c r="M83" s="419"/>
    </row>
    <row r="84" spans="3:13" ht="75.75" customHeight="1">
      <c r="C84" s="228">
        <v>62</v>
      </c>
      <c r="D84" s="414" t="s">
        <v>1067</v>
      </c>
      <c r="E84" s="414"/>
      <c r="F84" s="46" t="s">
        <v>185</v>
      </c>
      <c r="G84" s="86" t="s">
        <v>186</v>
      </c>
      <c r="H84" s="46">
        <v>1184641.11</v>
      </c>
      <c r="I84" s="46">
        <v>566.7</v>
      </c>
      <c r="J84" s="46" t="s">
        <v>279</v>
      </c>
      <c r="K84" s="46" t="s">
        <v>284</v>
      </c>
      <c r="L84" s="10" t="s">
        <v>370</v>
      </c>
      <c r="M84" s="88"/>
    </row>
    <row r="85" spans="3:13" ht="15.75">
      <c r="C85" s="417" t="s">
        <v>1059</v>
      </c>
      <c r="D85" s="418"/>
      <c r="E85" s="418"/>
      <c r="F85" s="418"/>
      <c r="G85" s="418"/>
      <c r="H85" s="418"/>
      <c r="I85" s="418"/>
      <c r="J85" s="418"/>
      <c r="K85" s="418"/>
      <c r="L85" s="418"/>
      <c r="M85" s="419"/>
    </row>
    <row r="86" spans="3:13" ht="88.5" customHeight="1" thickBot="1">
      <c r="C86" s="90">
        <v>63</v>
      </c>
      <c r="D86" s="413" t="s">
        <v>1060</v>
      </c>
      <c r="E86" s="413"/>
      <c r="F86" s="91" t="s">
        <v>1131</v>
      </c>
      <c r="G86" s="91" t="s">
        <v>1061</v>
      </c>
      <c r="H86" s="92">
        <v>4000000</v>
      </c>
      <c r="I86" s="91">
        <v>1003</v>
      </c>
      <c r="J86" s="93" t="s">
        <v>279</v>
      </c>
      <c r="K86" s="93" t="s">
        <v>1066</v>
      </c>
      <c r="L86" s="93" t="s">
        <v>370</v>
      </c>
      <c r="M86" s="94" t="s">
        <v>1062</v>
      </c>
    </row>
    <row r="111" spans="7:11" ht="12.75">
      <c r="G111" s="70"/>
      <c r="H111" s="70"/>
      <c r="I111" s="70"/>
      <c r="J111" s="70"/>
      <c r="K111" s="70"/>
    </row>
    <row r="112" spans="7:11" ht="12.75">
      <c r="G112" s="70"/>
      <c r="H112" s="70"/>
      <c r="I112" s="70"/>
      <c r="J112" s="70"/>
      <c r="K112" s="70"/>
    </row>
    <row r="113" spans="7:11" ht="12.75">
      <c r="G113" s="70"/>
      <c r="H113" s="70"/>
      <c r="I113" s="70"/>
      <c r="J113" s="70"/>
      <c r="K113" s="70"/>
    </row>
    <row r="114" spans="7:11" ht="12.75">
      <c r="G114" s="70"/>
      <c r="H114" s="70"/>
      <c r="I114" s="70"/>
      <c r="J114" s="70"/>
      <c r="K114" s="70"/>
    </row>
    <row r="115" spans="7:36" ht="14.25">
      <c r="G115" s="70"/>
      <c r="H115" s="70"/>
      <c r="I115" s="71"/>
      <c r="J115" s="71"/>
      <c r="K115" s="72"/>
      <c r="L115" s="56"/>
      <c r="M115" s="48"/>
      <c r="N115" s="49"/>
      <c r="O115" s="50"/>
      <c r="P115" s="49"/>
      <c r="Q115" s="51"/>
      <c r="R115" s="52"/>
      <c r="S115" s="53"/>
      <c r="T115" s="54"/>
      <c r="U115" s="55"/>
      <c r="V115" s="53"/>
      <c r="W115" s="53"/>
      <c r="X115" s="56"/>
      <c r="Y115" s="57"/>
      <c r="Z115" s="57"/>
      <c r="AA115" s="57"/>
      <c r="AB115" s="57"/>
      <c r="AC115" s="57"/>
      <c r="AD115" s="57"/>
      <c r="AE115" s="47"/>
      <c r="AF115" s="47"/>
      <c r="AG115" s="47"/>
      <c r="AH115" s="47"/>
      <c r="AI115" s="47"/>
      <c r="AJ115" s="47"/>
    </row>
    <row r="116" spans="7:11" ht="12.75">
      <c r="G116" s="70"/>
      <c r="H116" s="70"/>
      <c r="I116" s="30"/>
      <c r="J116" s="70"/>
      <c r="K116" s="70"/>
    </row>
    <row r="117" spans="7:11" ht="12.75">
      <c r="G117" s="70"/>
      <c r="H117" s="70"/>
      <c r="I117" s="30"/>
      <c r="J117" s="70"/>
      <c r="K117" s="70"/>
    </row>
    <row r="118" spans="7:11" ht="12.75">
      <c r="G118" s="70"/>
      <c r="H118" s="70"/>
      <c r="I118" s="30"/>
      <c r="J118" s="70"/>
      <c r="K118" s="70"/>
    </row>
    <row r="119" spans="7:11" ht="12.75">
      <c r="G119" s="70"/>
      <c r="H119" s="70"/>
      <c r="I119" s="30"/>
      <c r="J119" s="30"/>
      <c r="K119" s="70"/>
    </row>
    <row r="120" spans="7:11" ht="12.75">
      <c r="G120" s="70"/>
      <c r="H120" s="70"/>
      <c r="I120" s="30"/>
      <c r="J120" s="30"/>
      <c r="K120" s="70"/>
    </row>
    <row r="121" spans="7:11" ht="12.75">
      <c r="G121" s="70"/>
      <c r="H121" s="70"/>
      <c r="I121" s="30"/>
      <c r="J121" s="30"/>
      <c r="K121" s="70"/>
    </row>
    <row r="122" spans="7:11" ht="12.75">
      <c r="G122" s="70"/>
      <c r="H122" s="70"/>
      <c r="I122" s="30"/>
      <c r="J122" s="30"/>
      <c r="K122" s="70"/>
    </row>
    <row r="123" spans="7:11" ht="12.75">
      <c r="G123" s="70"/>
      <c r="H123" s="70"/>
      <c r="I123" s="30"/>
      <c r="J123" s="30"/>
      <c r="K123" s="70"/>
    </row>
    <row r="124" spans="7:11" ht="12.75">
      <c r="G124" s="70"/>
      <c r="H124" s="70"/>
      <c r="I124" s="30"/>
      <c r="J124" s="30"/>
      <c r="K124" s="70"/>
    </row>
    <row r="125" spans="7:11" ht="12.75">
      <c r="G125" s="70"/>
      <c r="H125" s="70"/>
      <c r="I125" s="30"/>
      <c r="J125" s="30"/>
      <c r="K125" s="70"/>
    </row>
    <row r="126" spans="7:11" ht="12.75">
      <c r="G126" s="70"/>
      <c r="H126" s="70"/>
      <c r="I126" s="30"/>
      <c r="J126" s="30"/>
      <c r="K126" s="70"/>
    </row>
    <row r="127" spans="7:11" ht="12.75">
      <c r="G127" s="70"/>
      <c r="H127" s="70"/>
      <c r="I127" s="70"/>
      <c r="J127" s="30"/>
      <c r="K127" s="70"/>
    </row>
    <row r="128" spans="7:11" ht="12.75">
      <c r="G128" s="70"/>
      <c r="H128" s="70"/>
      <c r="I128" s="70"/>
      <c r="J128" s="30"/>
      <c r="K128" s="70"/>
    </row>
    <row r="129" spans="7:11" ht="12.75">
      <c r="G129" s="70"/>
      <c r="H129" s="70"/>
      <c r="I129" s="70"/>
      <c r="J129" s="30"/>
      <c r="K129" s="70"/>
    </row>
    <row r="130" spans="7:11" ht="12.75">
      <c r="G130" s="70"/>
      <c r="H130" s="70"/>
      <c r="I130" s="70"/>
      <c r="J130" s="30"/>
      <c r="K130" s="70"/>
    </row>
    <row r="131" spans="7:11" ht="12.75">
      <c r="G131" s="70"/>
      <c r="H131" s="70"/>
      <c r="I131" s="70"/>
      <c r="J131" s="70"/>
      <c r="K131" s="70"/>
    </row>
    <row r="132" spans="7:11" ht="12.75">
      <c r="G132" s="70"/>
      <c r="H132" s="70"/>
      <c r="I132" s="70"/>
      <c r="J132" s="70"/>
      <c r="K132" s="70"/>
    </row>
    <row r="133" spans="7:11" ht="12.75">
      <c r="G133" s="70"/>
      <c r="H133" s="70"/>
      <c r="I133" s="70"/>
      <c r="J133" s="70"/>
      <c r="K133" s="70"/>
    </row>
    <row r="134" spans="7:11" ht="12.75">
      <c r="G134" s="70"/>
      <c r="H134" s="70"/>
      <c r="I134" s="70"/>
      <c r="J134" s="70"/>
      <c r="K134" s="70"/>
    </row>
    <row r="135" spans="7:11" ht="12.75">
      <c r="G135" s="70"/>
      <c r="H135" s="70"/>
      <c r="I135" s="70"/>
      <c r="J135" s="70"/>
      <c r="K135" s="70"/>
    </row>
    <row r="136" spans="7:11" ht="12.75">
      <c r="G136" s="70"/>
      <c r="H136" s="70"/>
      <c r="I136" s="70"/>
      <c r="J136" s="70"/>
      <c r="K136" s="70"/>
    </row>
    <row r="137" spans="7:11" ht="12.75">
      <c r="G137" s="70"/>
      <c r="H137" s="70"/>
      <c r="I137" s="70"/>
      <c r="J137" s="70"/>
      <c r="K137" s="70"/>
    </row>
    <row r="138" spans="7:11" ht="12.75">
      <c r="G138" s="70"/>
      <c r="H138" s="70"/>
      <c r="I138" s="70"/>
      <c r="J138" s="70"/>
      <c r="K138" s="70"/>
    </row>
    <row r="139" spans="7:11" ht="12.75">
      <c r="G139" s="70"/>
      <c r="H139" s="70"/>
      <c r="I139" s="70"/>
      <c r="J139" s="70"/>
      <c r="K139" s="70"/>
    </row>
    <row r="140" spans="7:11" ht="12.75">
      <c r="G140" s="70"/>
      <c r="H140" s="70"/>
      <c r="I140" s="70"/>
      <c r="J140" s="70"/>
      <c r="K140" s="70"/>
    </row>
    <row r="141" spans="7:11" ht="12.75">
      <c r="G141" s="70"/>
      <c r="H141" s="70"/>
      <c r="I141" s="70"/>
      <c r="J141" s="70"/>
      <c r="K141" s="70"/>
    </row>
    <row r="142" spans="7:11" ht="12.75">
      <c r="G142" s="70"/>
      <c r="H142" s="70"/>
      <c r="I142" s="70"/>
      <c r="J142" s="70"/>
      <c r="K142" s="70"/>
    </row>
    <row r="143" spans="7:11" ht="12.75">
      <c r="G143" s="70"/>
      <c r="H143" s="70"/>
      <c r="I143" s="70"/>
      <c r="J143" s="70"/>
      <c r="K143" s="70"/>
    </row>
    <row r="144" spans="7:11" ht="12.75">
      <c r="G144" s="70"/>
      <c r="H144" s="70"/>
      <c r="I144" s="70"/>
      <c r="J144" s="70"/>
      <c r="K144" s="70"/>
    </row>
    <row r="145" spans="7:11" ht="12.75">
      <c r="G145" s="70"/>
      <c r="H145" s="70"/>
      <c r="I145" s="70"/>
      <c r="J145" s="70"/>
      <c r="K145" s="70"/>
    </row>
    <row r="146" spans="7:11" ht="12.75">
      <c r="G146" s="70"/>
      <c r="H146" s="70"/>
      <c r="I146" s="70"/>
      <c r="J146" s="70"/>
      <c r="K146" s="70"/>
    </row>
    <row r="147" spans="7:11" ht="12.75">
      <c r="G147" s="70"/>
      <c r="H147" s="70"/>
      <c r="I147" s="70"/>
      <c r="J147" s="70"/>
      <c r="K147" s="70"/>
    </row>
    <row r="148" spans="7:11" ht="12.75">
      <c r="G148" s="70"/>
      <c r="H148" s="70"/>
      <c r="I148" s="70"/>
      <c r="J148" s="70"/>
      <c r="K148" s="70"/>
    </row>
    <row r="149" spans="7:11" ht="12.75">
      <c r="G149" s="70"/>
      <c r="H149" s="70"/>
      <c r="I149" s="70"/>
      <c r="J149" s="70"/>
      <c r="K149" s="70"/>
    </row>
    <row r="150" spans="7:11" ht="12.75">
      <c r="G150" s="70"/>
      <c r="H150" s="70"/>
      <c r="I150" s="70"/>
      <c r="J150" s="70"/>
      <c r="K150" s="70"/>
    </row>
    <row r="151" spans="7:11" ht="12.75">
      <c r="G151" s="70"/>
      <c r="H151" s="70"/>
      <c r="I151" s="70"/>
      <c r="J151" s="70"/>
      <c r="K151" s="70"/>
    </row>
    <row r="152" spans="7:11" ht="12.75">
      <c r="G152" s="70"/>
      <c r="H152" s="70"/>
      <c r="I152" s="70"/>
      <c r="J152" s="70"/>
      <c r="K152" s="70"/>
    </row>
    <row r="153" spans="7:11" ht="12.75">
      <c r="G153" s="70"/>
      <c r="H153" s="70"/>
      <c r="I153" s="70"/>
      <c r="J153" s="70"/>
      <c r="K153" s="70"/>
    </row>
    <row r="154" spans="7:11" ht="12.75">
      <c r="G154" s="70"/>
      <c r="H154" s="70"/>
      <c r="I154" s="70"/>
      <c r="J154" s="70"/>
      <c r="K154" s="70"/>
    </row>
    <row r="155" spans="7:11" ht="12.75">
      <c r="G155" s="70"/>
      <c r="H155" s="70"/>
      <c r="I155" s="70"/>
      <c r="J155" s="70"/>
      <c r="K155" s="70"/>
    </row>
    <row r="156" spans="7:11" ht="12.75">
      <c r="G156" s="70"/>
      <c r="H156" s="70"/>
      <c r="I156" s="70"/>
      <c r="J156" s="70"/>
      <c r="K156" s="70"/>
    </row>
    <row r="157" spans="7:11" ht="12.75">
      <c r="G157" s="70"/>
      <c r="H157" s="70"/>
      <c r="I157" s="70"/>
      <c r="J157" s="70"/>
      <c r="K157" s="70"/>
    </row>
    <row r="158" spans="7:11" ht="12.75">
      <c r="G158" s="70"/>
      <c r="H158" s="70"/>
      <c r="I158" s="70"/>
      <c r="J158" s="70"/>
      <c r="K158" s="70"/>
    </row>
    <row r="159" spans="7:11" ht="12.75">
      <c r="G159" s="70"/>
      <c r="H159" s="70"/>
      <c r="I159" s="70"/>
      <c r="J159" s="70"/>
      <c r="K159" s="70"/>
    </row>
    <row r="160" spans="7:11" ht="12.75">
      <c r="G160" s="70"/>
      <c r="H160" s="70"/>
      <c r="I160" s="70"/>
      <c r="J160" s="70"/>
      <c r="K160" s="70"/>
    </row>
    <row r="161" spans="7:11" ht="12.75">
      <c r="G161" s="70"/>
      <c r="H161" s="70"/>
      <c r="I161" s="70"/>
      <c r="J161" s="70"/>
      <c r="K161" s="70"/>
    </row>
    <row r="162" spans="7:11" ht="12.75">
      <c r="G162" s="70"/>
      <c r="H162" s="70"/>
      <c r="I162" s="70"/>
      <c r="J162" s="70"/>
      <c r="K162" s="70"/>
    </row>
    <row r="163" spans="7:11" ht="12.75">
      <c r="G163" s="70"/>
      <c r="H163" s="70"/>
      <c r="I163" s="70"/>
      <c r="J163" s="70"/>
      <c r="K163" s="70"/>
    </row>
    <row r="164" spans="7:11" ht="12.75">
      <c r="G164" s="70"/>
      <c r="H164" s="70"/>
      <c r="I164" s="70"/>
      <c r="J164" s="70"/>
      <c r="K164" s="70"/>
    </row>
    <row r="165" spans="7:11" ht="12.75">
      <c r="G165" s="70"/>
      <c r="H165" s="70"/>
      <c r="I165" s="70"/>
      <c r="J165" s="70"/>
      <c r="K165" s="70"/>
    </row>
    <row r="166" spans="7:11" ht="12.75">
      <c r="G166" s="70"/>
      <c r="H166" s="70"/>
      <c r="I166" s="70"/>
      <c r="J166" s="70"/>
      <c r="K166" s="70"/>
    </row>
    <row r="167" spans="7:11" ht="12.75">
      <c r="G167" s="70"/>
      <c r="H167" s="70"/>
      <c r="I167" s="70"/>
      <c r="J167" s="70"/>
      <c r="K167" s="70"/>
    </row>
    <row r="168" spans="7:11" ht="12.75">
      <c r="G168" s="70"/>
      <c r="H168" s="70"/>
      <c r="I168" s="70"/>
      <c r="J168" s="70"/>
      <c r="K168" s="70"/>
    </row>
    <row r="169" spans="7:11" ht="12.75">
      <c r="G169" s="70"/>
      <c r="H169" s="70"/>
      <c r="I169" s="70"/>
      <c r="J169" s="70"/>
      <c r="K169" s="70"/>
    </row>
    <row r="170" spans="7:11" ht="12.75">
      <c r="G170" s="70"/>
      <c r="H170" s="70"/>
      <c r="I170" s="70"/>
      <c r="J170" s="70"/>
      <c r="K170" s="70"/>
    </row>
    <row r="171" spans="7:11" ht="12.75">
      <c r="G171" s="70"/>
      <c r="H171" s="70"/>
      <c r="I171" s="70"/>
      <c r="J171" s="70"/>
      <c r="K171" s="70"/>
    </row>
    <row r="172" spans="7:11" ht="12.75">
      <c r="G172" s="70"/>
      <c r="H172" s="70"/>
      <c r="I172" s="70"/>
      <c r="J172" s="70"/>
      <c r="K172" s="70"/>
    </row>
    <row r="173" spans="7:11" ht="12.75">
      <c r="G173" s="70"/>
      <c r="H173" s="70"/>
      <c r="I173" s="70"/>
      <c r="J173" s="70"/>
      <c r="K173" s="70"/>
    </row>
    <row r="174" spans="7:11" ht="12.75">
      <c r="G174" s="70"/>
      <c r="H174" s="70"/>
      <c r="I174" s="70"/>
      <c r="J174" s="70"/>
      <c r="K174" s="70"/>
    </row>
    <row r="175" spans="7:11" ht="12.75">
      <c r="G175" s="70"/>
      <c r="H175" s="70"/>
      <c r="I175" s="70"/>
      <c r="J175" s="70"/>
      <c r="K175" s="70"/>
    </row>
    <row r="176" spans="7:11" ht="12.75">
      <c r="G176" s="70"/>
      <c r="H176" s="70"/>
      <c r="I176" s="70"/>
      <c r="J176" s="70"/>
      <c r="K176" s="70"/>
    </row>
    <row r="177" spans="7:11" ht="12.75">
      <c r="G177" s="70"/>
      <c r="H177" s="70"/>
      <c r="I177" s="70"/>
      <c r="J177" s="70"/>
      <c r="K177" s="70"/>
    </row>
    <row r="178" spans="7:11" ht="12.75">
      <c r="G178" s="70"/>
      <c r="H178" s="70"/>
      <c r="I178" s="70"/>
      <c r="J178" s="70"/>
      <c r="K178" s="70"/>
    </row>
    <row r="179" spans="7:11" ht="12.75">
      <c r="G179" s="70"/>
      <c r="H179" s="70"/>
      <c r="I179" s="70"/>
      <c r="J179" s="70"/>
      <c r="K179" s="70"/>
    </row>
    <row r="180" spans="7:11" ht="12.75">
      <c r="G180" s="70"/>
      <c r="H180" s="70"/>
      <c r="I180" s="70"/>
      <c r="J180" s="70"/>
      <c r="K180" s="70"/>
    </row>
    <row r="181" spans="7:11" ht="12.75">
      <c r="G181" s="70"/>
      <c r="H181" s="70"/>
      <c r="I181" s="70"/>
      <c r="J181" s="70"/>
      <c r="K181" s="70"/>
    </row>
    <row r="182" spans="7:11" ht="12.75">
      <c r="G182" s="70"/>
      <c r="H182" s="70"/>
      <c r="I182" s="70"/>
      <c r="J182" s="70"/>
      <c r="K182" s="70"/>
    </row>
    <row r="183" spans="7:11" ht="12.75">
      <c r="G183" s="70"/>
      <c r="H183" s="70"/>
      <c r="I183" s="70"/>
      <c r="J183" s="70"/>
      <c r="K183" s="70"/>
    </row>
    <row r="184" spans="7:11" ht="12.75">
      <c r="G184" s="70"/>
      <c r="H184" s="70"/>
      <c r="I184" s="70"/>
      <c r="J184" s="70"/>
      <c r="K184" s="70"/>
    </row>
    <row r="185" spans="7:11" ht="12.75">
      <c r="G185" s="70"/>
      <c r="H185" s="70"/>
      <c r="I185" s="70"/>
      <c r="J185" s="70"/>
      <c r="K185" s="70"/>
    </row>
    <row r="186" spans="7:11" ht="12.75">
      <c r="G186" s="70"/>
      <c r="H186" s="70"/>
      <c r="I186" s="70"/>
      <c r="J186" s="70"/>
      <c r="K186" s="70"/>
    </row>
    <row r="187" spans="7:11" ht="12.75">
      <c r="G187" s="70"/>
      <c r="H187" s="70"/>
      <c r="I187" s="70"/>
      <c r="J187" s="70"/>
      <c r="K187" s="70"/>
    </row>
    <row r="188" spans="7:11" ht="12.75">
      <c r="G188" s="70"/>
      <c r="H188" s="70"/>
      <c r="I188" s="70"/>
      <c r="J188" s="70"/>
      <c r="K188" s="70"/>
    </row>
    <row r="189" spans="7:11" ht="12.75">
      <c r="G189" s="70"/>
      <c r="H189" s="70"/>
      <c r="I189" s="70"/>
      <c r="J189" s="70"/>
      <c r="K189" s="70"/>
    </row>
    <row r="190" spans="7:11" ht="12.75">
      <c r="G190" s="70"/>
      <c r="H190" s="70"/>
      <c r="I190" s="70"/>
      <c r="J190" s="70"/>
      <c r="K190" s="70"/>
    </row>
    <row r="191" spans="7:11" ht="12.75">
      <c r="G191" s="70"/>
      <c r="H191" s="70"/>
      <c r="I191" s="70"/>
      <c r="J191" s="70"/>
      <c r="K191" s="70"/>
    </row>
    <row r="192" spans="7:11" ht="12.75">
      <c r="G192" s="70"/>
      <c r="H192" s="70"/>
      <c r="I192" s="70"/>
      <c r="J192" s="70"/>
      <c r="K192" s="70"/>
    </row>
    <row r="193" spans="7:11" ht="12.75">
      <c r="G193" s="70"/>
      <c r="H193" s="70"/>
      <c r="I193" s="70"/>
      <c r="J193" s="70"/>
      <c r="K193" s="70"/>
    </row>
    <row r="194" spans="7:11" ht="12.75">
      <c r="G194" s="70"/>
      <c r="H194" s="70"/>
      <c r="I194" s="70"/>
      <c r="J194" s="70"/>
      <c r="K194" s="70"/>
    </row>
    <row r="195" spans="7:11" ht="12.75">
      <c r="G195" s="70"/>
      <c r="H195" s="70"/>
      <c r="I195" s="70"/>
      <c r="J195" s="70"/>
      <c r="K195" s="70"/>
    </row>
    <row r="196" spans="7:11" ht="12.75">
      <c r="G196" s="70"/>
      <c r="H196" s="70"/>
      <c r="I196" s="70"/>
      <c r="J196" s="70"/>
      <c r="K196" s="70"/>
    </row>
    <row r="197" spans="7:11" ht="12.75">
      <c r="G197" s="70"/>
      <c r="H197" s="70"/>
      <c r="I197" s="70"/>
      <c r="J197" s="70"/>
      <c r="K197" s="70"/>
    </row>
    <row r="198" spans="7:11" ht="12.75">
      <c r="G198" s="70"/>
      <c r="H198" s="70"/>
      <c r="I198" s="70"/>
      <c r="J198" s="70"/>
      <c r="K198" s="70"/>
    </row>
    <row r="199" spans="7:11" ht="12.75">
      <c r="G199" s="70"/>
      <c r="H199" s="70"/>
      <c r="I199" s="70"/>
      <c r="J199" s="70"/>
      <c r="K199" s="70"/>
    </row>
    <row r="200" spans="7:11" ht="12.75">
      <c r="G200" s="70"/>
      <c r="H200" s="70"/>
      <c r="I200" s="70"/>
      <c r="J200" s="70"/>
      <c r="K200" s="70"/>
    </row>
    <row r="201" spans="7:11" ht="12.75">
      <c r="G201" s="70"/>
      <c r="H201" s="70"/>
      <c r="I201" s="70"/>
      <c r="J201" s="70"/>
      <c r="K201" s="70"/>
    </row>
    <row r="202" spans="7:11" ht="12.75">
      <c r="G202" s="70"/>
      <c r="H202" s="70"/>
      <c r="I202" s="70"/>
      <c r="J202" s="70"/>
      <c r="K202" s="70"/>
    </row>
    <row r="203" spans="7:11" ht="12.75">
      <c r="G203" s="70"/>
      <c r="H203" s="70"/>
      <c r="I203" s="70"/>
      <c r="J203" s="70"/>
      <c r="K203" s="70"/>
    </row>
    <row r="204" spans="7:11" ht="12.75">
      <c r="G204" s="70"/>
      <c r="H204" s="70"/>
      <c r="I204" s="70"/>
      <c r="J204" s="70"/>
      <c r="K204" s="70"/>
    </row>
    <row r="205" spans="7:11" ht="12.75">
      <c r="G205" s="70"/>
      <c r="H205" s="70"/>
      <c r="I205" s="70"/>
      <c r="J205" s="70"/>
      <c r="K205" s="70"/>
    </row>
    <row r="206" spans="7:11" ht="12.75">
      <c r="G206" s="70"/>
      <c r="H206" s="70"/>
      <c r="I206" s="70"/>
      <c r="J206" s="70"/>
      <c r="K206" s="70"/>
    </row>
    <row r="207" spans="7:11" ht="12.75">
      <c r="G207" s="70"/>
      <c r="H207" s="70"/>
      <c r="I207" s="70"/>
      <c r="J207" s="70"/>
      <c r="K207" s="70"/>
    </row>
    <row r="208" spans="7:11" ht="12.75">
      <c r="G208" s="70"/>
      <c r="H208" s="70"/>
      <c r="I208" s="70"/>
      <c r="J208" s="70"/>
      <c r="K208" s="70"/>
    </row>
    <row r="209" spans="7:11" ht="12.75">
      <c r="G209" s="70"/>
      <c r="H209" s="70"/>
      <c r="I209" s="70"/>
      <c r="J209" s="70"/>
      <c r="K209" s="70"/>
    </row>
    <row r="210" spans="7:11" ht="12.75">
      <c r="G210" s="70"/>
      <c r="H210" s="70"/>
      <c r="I210" s="70"/>
      <c r="J210" s="70"/>
      <c r="K210" s="70"/>
    </row>
    <row r="211" spans="7:11" ht="12.75">
      <c r="G211" s="70"/>
      <c r="H211" s="70"/>
      <c r="I211" s="70"/>
      <c r="J211" s="70"/>
      <c r="K211" s="70"/>
    </row>
    <row r="212" spans="7:11" ht="12.75">
      <c r="G212" s="70"/>
      <c r="H212" s="70"/>
      <c r="I212" s="70"/>
      <c r="J212" s="70"/>
      <c r="K212" s="70"/>
    </row>
    <row r="213" spans="7:11" ht="12.75">
      <c r="G213" s="70"/>
      <c r="H213" s="70"/>
      <c r="I213" s="70"/>
      <c r="J213" s="70"/>
      <c r="K213" s="70"/>
    </row>
    <row r="214" spans="7:11" ht="12.75">
      <c r="G214" s="70"/>
      <c r="H214" s="70"/>
      <c r="I214" s="70"/>
      <c r="J214" s="70"/>
      <c r="K214" s="70"/>
    </row>
    <row r="215" spans="7:11" ht="12.75">
      <c r="G215" s="70"/>
      <c r="H215" s="70"/>
      <c r="I215" s="70"/>
      <c r="J215" s="70"/>
      <c r="K215" s="70"/>
    </row>
    <row r="216" spans="7:11" ht="12.75">
      <c r="G216" s="70"/>
      <c r="H216" s="70"/>
      <c r="I216" s="70"/>
      <c r="J216" s="70"/>
      <c r="K216" s="70"/>
    </row>
    <row r="217" spans="7:11" ht="12.75">
      <c r="G217" s="70"/>
      <c r="H217" s="70"/>
      <c r="I217" s="70"/>
      <c r="J217" s="70"/>
      <c r="K217" s="70"/>
    </row>
    <row r="218" spans="7:11" ht="12.75">
      <c r="G218" s="70"/>
      <c r="H218" s="70"/>
      <c r="I218" s="70"/>
      <c r="J218" s="70"/>
      <c r="K218" s="70"/>
    </row>
    <row r="219" spans="7:11" ht="12.75">
      <c r="G219" s="70"/>
      <c r="H219" s="70"/>
      <c r="I219" s="70"/>
      <c r="J219" s="70"/>
      <c r="K219" s="70"/>
    </row>
    <row r="220" spans="7:11" ht="12.75">
      <c r="G220" s="70"/>
      <c r="H220" s="70"/>
      <c r="I220" s="70"/>
      <c r="J220" s="70"/>
      <c r="K220" s="70"/>
    </row>
    <row r="221" spans="7:11" ht="12.75">
      <c r="G221" s="70"/>
      <c r="H221" s="70"/>
      <c r="I221" s="70"/>
      <c r="J221" s="70"/>
      <c r="K221" s="70"/>
    </row>
    <row r="222" spans="7:11" ht="12.75">
      <c r="G222" s="70"/>
      <c r="H222" s="70"/>
      <c r="I222" s="70"/>
      <c r="J222" s="70"/>
      <c r="K222" s="70"/>
    </row>
    <row r="223" spans="7:11" ht="12.75">
      <c r="G223" s="70"/>
      <c r="H223" s="70"/>
      <c r="I223" s="70"/>
      <c r="J223" s="70"/>
      <c r="K223" s="70"/>
    </row>
    <row r="224" spans="7:11" ht="12.75">
      <c r="G224" s="70"/>
      <c r="H224" s="70"/>
      <c r="I224" s="70"/>
      <c r="J224" s="70"/>
      <c r="K224" s="70"/>
    </row>
    <row r="225" spans="7:11" ht="12.75">
      <c r="G225" s="70"/>
      <c r="H225" s="70"/>
      <c r="I225" s="70"/>
      <c r="J225" s="70"/>
      <c r="K225" s="70"/>
    </row>
    <row r="226" spans="7:11" ht="12.75">
      <c r="G226" s="70"/>
      <c r="H226" s="70"/>
      <c r="I226" s="70"/>
      <c r="J226" s="70"/>
      <c r="K226" s="70"/>
    </row>
    <row r="227" spans="7:11" ht="12.75">
      <c r="G227" s="70"/>
      <c r="H227" s="70"/>
      <c r="I227" s="70"/>
      <c r="J227" s="70"/>
      <c r="K227" s="70"/>
    </row>
    <row r="228" spans="7:11" ht="12.75">
      <c r="G228" s="70"/>
      <c r="H228" s="70"/>
      <c r="I228" s="70"/>
      <c r="J228" s="70"/>
      <c r="K228" s="70"/>
    </row>
    <row r="229" spans="7:11" ht="12.75">
      <c r="G229" s="70"/>
      <c r="H229" s="70"/>
      <c r="I229" s="70"/>
      <c r="J229" s="70"/>
      <c r="K229" s="70"/>
    </row>
    <row r="230" spans="7:11" ht="12.75">
      <c r="G230" s="70"/>
      <c r="H230" s="70"/>
      <c r="I230" s="70"/>
      <c r="J230" s="70"/>
      <c r="K230" s="70"/>
    </row>
    <row r="231" spans="7:11" ht="12.75">
      <c r="G231" s="70"/>
      <c r="H231" s="70"/>
      <c r="I231" s="70"/>
      <c r="J231" s="70"/>
      <c r="K231" s="70"/>
    </row>
    <row r="232" spans="7:11" ht="12.75">
      <c r="G232" s="70"/>
      <c r="H232" s="70"/>
      <c r="I232" s="70"/>
      <c r="J232" s="70"/>
      <c r="K232" s="70"/>
    </row>
    <row r="233" spans="7:11" ht="12.75">
      <c r="G233" s="70"/>
      <c r="H233" s="70"/>
      <c r="I233" s="70"/>
      <c r="J233" s="70"/>
      <c r="K233" s="70"/>
    </row>
    <row r="234" spans="7:11" ht="12.75">
      <c r="G234" s="70"/>
      <c r="H234" s="70"/>
      <c r="I234" s="70"/>
      <c r="J234" s="70"/>
      <c r="K234" s="70"/>
    </row>
    <row r="235" spans="7:11" ht="12.75">
      <c r="G235" s="70"/>
      <c r="H235" s="70"/>
      <c r="I235" s="70"/>
      <c r="J235" s="70"/>
      <c r="K235" s="70"/>
    </row>
    <row r="236" spans="7:11" ht="12.75">
      <c r="G236" s="70"/>
      <c r="H236" s="70"/>
      <c r="I236" s="70"/>
      <c r="J236" s="70"/>
      <c r="K236" s="70"/>
    </row>
    <row r="237" spans="7:11" ht="12.75">
      <c r="G237" s="70"/>
      <c r="H237" s="70"/>
      <c r="I237" s="70"/>
      <c r="J237" s="70"/>
      <c r="K237" s="70"/>
    </row>
    <row r="238" spans="7:11" ht="12.75">
      <c r="G238" s="70"/>
      <c r="H238" s="70"/>
      <c r="I238" s="70"/>
      <c r="J238" s="70"/>
      <c r="K238" s="70"/>
    </row>
    <row r="239" spans="7:11" ht="12.75">
      <c r="G239" s="70"/>
      <c r="H239" s="70"/>
      <c r="I239" s="70"/>
      <c r="J239" s="70"/>
      <c r="K239" s="70"/>
    </row>
    <row r="240" spans="7:11" ht="12.75">
      <c r="G240" s="70"/>
      <c r="H240" s="70"/>
      <c r="I240" s="70"/>
      <c r="J240" s="70"/>
      <c r="K240" s="70"/>
    </row>
    <row r="241" spans="7:11" ht="12.75">
      <c r="G241" s="70"/>
      <c r="H241" s="70"/>
      <c r="I241" s="70"/>
      <c r="J241" s="70"/>
      <c r="K241" s="70"/>
    </row>
    <row r="242" spans="7:11" ht="12.75">
      <c r="G242" s="70"/>
      <c r="H242" s="70"/>
      <c r="I242" s="70"/>
      <c r="J242" s="70"/>
      <c r="K242" s="70"/>
    </row>
    <row r="243" spans="7:11" ht="12.75">
      <c r="G243" s="70"/>
      <c r="H243" s="70"/>
      <c r="I243" s="70"/>
      <c r="J243" s="70"/>
      <c r="K243" s="70"/>
    </row>
    <row r="244" spans="7:11" ht="12.75">
      <c r="G244" s="70"/>
      <c r="H244" s="70"/>
      <c r="I244" s="70"/>
      <c r="J244" s="70"/>
      <c r="K244" s="70"/>
    </row>
    <row r="245" spans="7:11" ht="12.75">
      <c r="G245" s="70"/>
      <c r="H245" s="70"/>
      <c r="I245" s="70"/>
      <c r="J245" s="70"/>
      <c r="K245" s="70"/>
    </row>
    <row r="246" spans="7:11" ht="12.75">
      <c r="G246" s="70"/>
      <c r="H246" s="70"/>
      <c r="I246" s="70"/>
      <c r="J246" s="70"/>
      <c r="K246" s="70"/>
    </row>
    <row r="247" spans="7:11" ht="12.75">
      <c r="G247" s="70"/>
      <c r="H247" s="70"/>
      <c r="I247" s="70"/>
      <c r="J247" s="70"/>
      <c r="K247" s="70"/>
    </row>
    <row r="248" spans="7:11" ht="12.75">
      <c r="G248" s="70"/>
      <c r="H248" s="70"/>
      <c r="I248" s="70"/>
      <c r="J248" s="70"/>
      <c r="K248" s="70"/>
    </row>
    <row r="249" spans="7:11" ht="12.75">
      <c r="G249" s="70"/>
      <c r="H249" s="70"/>
      <c r="I249" s="70"/>
      <c r="J249" s="70"/>
      <c r="K249" s="70"/>
    </row>
    <row r="250" spans="7:11" ht="12.75">
      <c r="G250" s="70"/>
      <c r="H250" s="70"/>
      <c r="I250" s="70"/>
      <c r="J250" s="70"/>
      <c r="K250" s="70"/>
    </row>
    <row r="251" spans="7:11" ht="12.75">
      <c r="G251" s="70"/>
      <c r="H251" s="70"/>
      <c r="I251" s="70"/>
      <c r="J251" s="70"/>
      <c r="K251" s="70"/>
    </row>
    <row r="252" spans="7:11" ht="12.75">
      <c r="G252" s="70"/>
      <c r="H252" s="70"/>
      <c r="I252" s="70"/>
      <c r="J252" s="70"/>
      <c r="K252" s="70"/>
    </row>
    <row r="253" spans="7:11" ht="12.75">
      <c r="G253" s="70"/>
      <c r="H253" s="70"/>
      <c r="I253" s="70"/>
      <c r="J253" s="70"/>
      <c r="K253" s="70"/>
    </row>
    <row r="254" spans="7:11" ht="12.75">
      <c r="G254" s="70"/>
      <c r="H254" s="70"/>
      <c r="I254" s="70"/>
      <c r="J254" s="70"/>
      <c r="K254" s="70"/>
    </row>
    <row r="255" spans="7:11" ht="12.75">
      <c r="G255" s="70"/>
      <c r="H255" s="70"/>
      <c r="I255" s="70"/>
      <c r="J255" s="70"/>
      <c r="K255" s="70"/>
    </row>
    <row r="256" spans="7:11" ht="12.75">
      <c r="G256" s="70"/>
      <c r="H256" s="70"/>
      <c r="I256" s="70"/>
      <c r="J256" s="70"/>
      <c r="K256" s="70"/>
    </row>
    <row r="257" spans="7:11" ht="12.75">
      <c r="G257" s="70"/>
      <c r="H257" s="70"/>
      <c r="I257" s="70"/>
      <c r="J257" s="70"/>
      <c r="K257" s="70"/>
    </row>
    <row r="258" spans="7:11" ht="12.75">
      <c r="G258" s="70"/>
      <c r="H258" s="70"/>
      <c r="I258" s="70"/>
      <c r="J258" s="70"/>
      <c r="K258" s="70"/>
    </row>
  </sheetData>
  <sheetProtection/>
  <mergeCells count="105">
    <mergeCell ref="C61:M61"/>
    <mergeCell ref="J57:J60"/>
    <mergeCell ref="D59:E59"/>
    <mergeCell ref="D60:E60"/>
    <mergeCell ref="L57:L60"/>
    <mergeCell ref="D57:E57"/>
    <mergeCell ref="D58:E58"/>
    <mergeCell ref="D55:E55"/>
    <mergeCell ref="D51:E51"/>
    <mergeCell ref="D53:E53"/>
    <mergeCell ref="D52:E52"/>
    <mergeCell ref="D49:E49"/>
    <mergeCell ref="D50:E50"/>
    <mergeCell ref="D36:E36"/>
    <mergeCell ref="D54:E54"/>
    <mergeCell ref="D13:E13"/>
    <mergeCell ref="J49:J55"/>
    <mergeCell ref="C12:M12"/>
    <mergeCell ref="C56:M56"/>
    <mergeCell ref="D17:E17"/>
    <mergeCell ref="D24:E24"/>
    <mergeCell ref="D19:E19"/>
    <mergeCell ref="D20:E20"/>
    <mergeCell ref="L49:L55"/>
    <mergeCell ref="D21:E21"/>
    <mergeCell ref="C4:M4"/>
    <mergeCell ref="C6:C10"/>
    <mergeCell ref="D6:E10"/>
    <mergeCell ref="L36:L38"/>
    <mergeCell ref="C35:M35"/>
    <mergeCell ref="C11:M11"/>
    <mergeCell ref="D27:E27"/>
    <mergeCell ref="D34:E34"/>
    <mergeCell ref="L13:L34"/>
    <mergeCell ref="D26:E26"/>
    <mergeCell ref="D22:E22"/>
    <mergeCell ref="D28:E28"/>
    <mergeCell ref="D18:E18"/>
    <mergeCell ref="D15:E15"/>
    <mergeCell ref="D16:E16"/>
    <mergeCell ref="D25:E25"/>
    <mergeCell ref="D23:E23"/>
    <mergeCell ref="C80:M80"/>
    <mergeCell ref="D76:E76"/>
    <mergeCell ref="D78:E78"/>
    <mergeCell ref="D66:E66"/>
    <mergeCell ref="D68:E68"/>
    <mergeCell ref="C72:M72"/>
    <mergeCell ref="L73:L76"/>
    <mergeCell ref="C77:M77"/>
    <mergeCell ref="L62:L71"/>
    <mergeCell ref="L78:L79"/>
    <mergeCell ref="D86:E86"/>
    <mergeCell ref="D84:E84"/>
    <mergeCell ref="D82:E82"/>
    <mergeCell ref="L81:L82"/>
    <mergeCell ref="C83:M83"/>
    <mergeCell ref="D81:E81"/>
    <mergeCell ref="C85:M85"/>
    <mergeCell ref="J62:J71"/>
    <mergeCell ref="D65:E65"/>
    <mergeCell ref="D67:E67"/>
    <mergeCell ref="D63:E63"/>
    <mergeCell ref="D62:E62"/>
    <mergeCell ref="D69:E69"/>
    <mergeCell ref="D79:E79"/>
    <mergeCell ref="F6:F10"/>
    <mergeCell ref="G6:G10"/>
    <mergeCell ref="H6:H10"/>
    <mergeCell ref="D71:E71"/>
    <mergeCell ref="D70:E70"/>
    <mergeCell ref="D75:E75"/>
    <mergeCell ref="D14:E14"/>
    <mergeCell ref="D31:E31"/>
    <mergeCell ref="D32:E32"/>
    <mergeCell ref="I6:I10"/>
    <mergeCell ref="J6:J10"/>
    <mergeCell ref="L6:L10"/>
    <mergeCell ref="J78:J79"/>
    <mergeCell ref="C43:M43"/>
    <mergeCell ref="L44:L47"/>
    <mergeCell ref="J73:J76"/>
    <mergeCell ref="D73:E73"/>
    <mergeCell ref="D74:E74"/>
    <mergeCell ref="D64:E64"/>
    <mergeCell ref="K6:K10"/>
    <mergeCell ref="J40:J42"/>
    <mergeCell ref="J36:J38"/>
    <mergeCell ref="C48:M48"/>
    <mergeCell ref="M6:M10"/>
    <mergeCell ref="D44:E44"/>
    <mergeCell ref="D45:E45"/>
    <mergeCell ref="D46:E46"/>
    <mergeCell ref="D29:E29"/>
    <mergeCell ref="D30:E30"/>
    <mergeCell ref="D33:E33"/>
    <mergeCell ref="J44:J47"/>
    <mergeCell ref="D47:E47"/>
    <mergeCell ref="D40:E40"/>
    <mergeCell ref="D37:E37"/>
    <mergeCell ref="D41:E41"/>
    <mergeCell ref="D42:E42"/>
    <mergeCell ref="C39:M39"/>
    <mergeCell ref="L40:L42"/>
    <mergeCell ref="D38:E38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36"/>
  <sheetViews>
    <sheetView workbookViewId="0" topLeftCell="A1">
      <selection activeCell="C11" sqref="C11"/>
    </sheetView>
  </sheetViews>
  <sheetFormatPr defaultColWidth="9.140625" defaultRowHeight="12.75"/>
  <cols>
    <col min="8" max="8" width="11.7109375" style="0" bestFit="1" customWidth="1"/>
  </cols>
  <sheetData>
    <row r="2" spans="7:8" ht="12.75">
      <c r="G2" s="425">
        <f>'Раздел 1'!C13</f>
        <v>1</v>
      </c>
      <c r="H2" s="426"/>
    </row>
    <row r="3" spans="7:8" ht="12.75">
      <c r="G3" s="427"/>
      <c r="H3" s="428"/>
    </row>
    <row r="4" ht="12.75">
      <c r="G4" t="s">
        <v>136</v>
      </c>
    </row>
    <row r="6" spans="2:7" ht="12.75">
      <c r="B6" s="329" t="s">
        <v>137</v>
      </c>
      <c r="C6" s="329"/>
      <c r="D6" s="329"/>
      <c r="E6" s="329"/>
      <c r="F6" s="329"/>
      <c r="G6" s="329"/>
    </row>
    <row r="8" ht="12.75">
      <c r="B8" t="s">
        <v>138</v>
      </c>
    </row>
    <row r="9" ht="12.75">
      <c r="B9" t="str">
        <f>'Раздел 1'!C12</f>
        <v> Администрация Сосковского района</v>
      </c>
    </row>
    <row r="11" ht="12.75">
      <c r="B11" t="s">
        <v>139</v>
      </c>
    </row>
    <row r="12" ht="12.75">
      <c r="B12" t="str">
        <f>'Раздел 1'!F13</f>
        <v>с. Сосково, ул. Советская,29</v>
      </c>
    </row>
    <row r="13" ht="12.75">
      <c r="B13" t="s">
        <v>140</v>
      </c>
    </row>
    <row r="14" ht="12.75">
      <c r="B14" t="str">
        <f>'Раздел 1'!F13</f>
        <v>с. Сосково, ул. Советская,29</v>
      </c>
    </row>
    <row r="15" spans="2:5" ht="12.75">
      <c r="B15" t="s">
        <v>141</v>
      </c>
      <c r="E15" t="s">
        <v>153</v>
      </c>
    </row>
    <row r="16" spans="2:5" ht="12.75">
      <c r="B16" t="s">
        <v>154</v>
      </c>
      <c r="E16" t="str">
        <f>'Раздел 1'!D13</f>
        <v> Здание адми-нистрации</v>
      </c>
    </row>
    <row r="17" ht="12.75">
      <c r="B17" t="s">
        <v>142</v>
      </c>
    </row>
    <row r="18" spans="2:4" ht="12.75">
      <c r="B18" t="s">
        <v>143</v>
      </c>
      <c r="D18" s="235">
        <f>'Раздел 1'!I13</f>
        <v>621.3</v>
      </c>
    </row>
    <row r="20" ht="12.75">
      <c r="B20" t="s">
        <v>156</v>
      </c>
    </row>
    <row r="22" spans="2:8" ht="25.5">
      <c r="B22" t="s">
        <v>144</v>
      </c>
      <c r="E22" t="s">
        <v>157</v>
      </c>
      <c r="G22" s="236" t="s">
        <v>148</v>
      </c>
      <c r="H22" s="235">
        <f>'Раздел 1'!H13</f>
        <v>1935924</v>
      </c>
    </row>
    <row r="24" ht="12.75">
      <c r="B24" t="s">
        <v>149</v>
      </c>
    </row>
    <row r="26" ht="12.75">
      <c r="B26" t="s">
        <v>145</v>
      </c>
    </row>
    <row r="28" ht="12.75">
      <c r="B28" t="s">
        <v>146</v>
      </c>
    </row>
    <row r="30" ht="12.75">
      <c r="B30" t="s">
        <v>147</v>
      </c>
    </row>
    <row r="32" spans="2:5" ht="12.75">
      <c r="B32" t="s">
        <v>155</v>
      </c>
      <c r="E32" t="s">
        <v>231</v>
      </c>
    </row>
    <row r="35" ht="12.75">
      <c r="A35" t="s">
        <v>150</v>
      </c>
    </row>
    <row r="36" ht="12.75">
      <c r="A36" t="s">
        <v>151</v>
      </c>
    </row>
  </sheetData>
  <mergeCells count="2">
    <mergeCell ref="G2:H3"/>
    <mergeCell ref="B6:G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7.140625" style="131" customWidth="1"/>
    <col min="2" max="2" width="14.57421875" style="131" customWidth="1"/>
    <col min="3" max="3" width="54.7109375" style="131" customWidth="1"/>
    <col min="4" max="4" width="14.57421875" style="132" customWidth="1"/>
    <col min="5" max="5" width="13.57421875" style="131" customWidth="1"/>
    <col min="6" max="6" width="18.421875" style="131" hidden="1" customWidth="1"/>
    <col min="7" max="7" width="21.28125" style="132" customWidth="1"/>
    <col min="8" max="8" width="20.7109375" style="131" customWidth="1"/>
    <col min="9" max="9" width="17.421875" style="131" customWidth="1"/>
    <col min="10" max="16384" width="9.140625" style="131" customWidth="1"/>
  </cols>
  <sheetData>
    <row r="1" spans="1:9" ht="12.75">
      <c r="A1" s="254" t="s">
        <v>1281</v>
      </c>
      <c r="B1" s="255"/>
      <c r="C1" s="255"/>
      <c r="D1" s="255"/>
      <c r="E1" s="255"/>
      <c r="F1" s="255"/>
      <c r="G1" s="255"/>
      <c r="H1" s="255"/>
      <c r="I1" s="255"/>
    </row>
    <row r="3" spans="1:9" s="127" customFormat="1" ht="29.25" customHeight="1">
      <c r="A3" s="126" t="s">
        <v>1209</v>
      </c>
      <c r="B3" s="127" t="s">
        <v>1210</v>
      </c>
      <c r="C3" s="128" t="s">
        <v>1211</v>
      </c>
      <c r="D3" s="129" t="s">
        <v>1212</v>
      </c>
      <c r="E3" s="128" t="s">
        <v>1213</v>
      </c>
      <c r="F3" s="128" t="s">
        <v>1214</v>
      </c>
      <c r="G3" s="129" t="s">
        <v>1215</v>
      </c>
      <c r="H3" s="128" t="s">
        <v>1216</v>
      </c>
      <c r="I3" s="130" t="s">
        <v>1217</v>
      </c>
    </row>
    <row r="4" spans="1:9" s="137" customFormat="1" ht="47.25" customHeight="1">
      <c r="A4" s="133" t="s">
        <v>1218</v>
      </c>
      <c r="B4" s="134" t="s">
        <v>1219</v>
      </c>
      <c r="C4" s="133" t="s">
        <v>1220</v>
      </c>
      <c r="D4" s="135">
        <v>4023.11</v>
      </c>
      <c r="E4" s="133" t="s">
        <v>1221</v>
      </c>
      <c r="F4" s="133" t="s">
        <v>1215</v>
      </c>
      <c r="G4" s="135" t="s">
        <v>1222</v>
      </c>
      <c r="H4" s="133" t="s">
        <v>1223</v>
      </c>
      <c r="I4" s="136" t="s">
        <v>1224</v>
      </c>
    </row>
    <row r="5" spans="1:9" s="137" customFormat="1" ht="38.25">
      <c r="A5" s="133" t="s">
        <v>1225</v>
      </c>
      <c r="B5" s="134" t="s">
        <v>1219</v>
      </c>
      <c r="C5" s="133" t="s">
        <v>1226</v>
      </c>
      <c r="D5" s="135">
        <v>12967508.53</v>
      </c>
      <c r="E5" s="133" t="s">
        <v>1221</v>
      </c>
      <c r="F5" s="133" t="s">
        <v>1215</v>
      </c>
      <c r="G5" s="135" t="s">
        <v>1227</v>
      </c>
      <c r="H5" s="133" t="s">
        <v>1223</v>
      </c>
      <c r="I5" s="136" t="s">
        <v>1228</v>
      </c>
    </row>
    <row r="6" spans="1:9" s="137" customFormat="1" ht="38.25">
      <c r="A6" s="133" t="s">
        <v>1229</v>
      </c>
      <c r="B6" s="134" t="s">
        <v>1219</v>
      </c>
      <c r="C6" s="133" t="s">
        <v>1230</v>
      </c>
      <c r="D6" s="135">
        <v>3157205.29</v>
      </c>
      <c r="E6" s="133" t="s">
        <v>1221</v>
      </c>
      <c r="F6" s="133" t="s">
        <v>1215</v>
      </c>
      <c r="G6" s="135" t="s">
        <v>1231</v>
      </c>
      <c r="H6" s="133" t="s">
        <v>1223</v>
      </c>
      <c r="I6" s="136" t="s">
        <v>1232</v>
      </c>
    </row>
    <row r="7" spans="1:9" s="137" customFormat="1" ht="38.25">
      <c r="A7" s="133" t="s">
        <v>1233</v>
      </c>
      <c r="B7" s="134" t="s">
        <v>1219</v>
      </c>
      <c r="C7" s="133" t="s">
        <v>1234</v>
      </c>
      <c r="D7" s="135">
        <v>8637.85</v>
      </c>
      <c r="E7" s="133" t="s">
        <v>1221</v>
      </c>
      <c r="F7" s="133" t="s">
        <v>1215</v>
      </c>
      <c r="G7" s="135" t="s">
        <v>1235</v>
      </c>
      <c r="H7" s="133" t="s">
        <v>1223</v>
      </c>
      <c r="I7" s="136" t="s">
        <v>1236</v>
      </c>
    </row>
    <row r="8" spans="1:9" s="137" customFormat="1" ht="38.25">
      <c r="A8" s="133" t="s">
        <v>1237</v>
      </c>
      <c r="B8" s="134" t="s">
        <v>1219</v>
      </c>
      <c r="C8" s="133" t="s">
        <v>1238</v>
      </c>
      <c r="D8" s="135">
        <v>2288142.99</v>
      </c>
      <c r="E8" s="133" t="s">
        <v>1221</v>
      </c>
      <c r="F8" s="133" t="s">
        <v>1215</v>
      </c>
      <c r="G8" s="135" t="s">
        <v>1239</v>
      </c>
      <c r="H8" s="133" t="s">
        <v>1223</v>
      </c>
      <c r="I8" s="136" t="s">
        <v>1240</v>
      </c>
    </row>
    <row r="9" spans="1:9" s="137" customFormat="1" ht="38.25">
      <c r="A9" s="133" t="s">
        <v>1241</v>
      </c>
      <c r="B9" s="134" t="s">
        <v>1219</v>
      </c>
      <c r="C9" s="133" t="s">
        <v>1242</v>
      </c>
      <c r="D9" s="135">
        <v>2839.84</v>
      </c>
      <c r="E9" s="133" t="s">
        <v>1221</v>
      </c>
      <c r="F9" s="133" t="s">
        <v>1215</v>
      </c>
      <c r="G9" s="135" t="s">
        <v>1243</v>
      </c>
      <c r="H9" s="133" t="s">
        <v>1223</v>
      </c>
      <c r="I9" s="136" t="s">
        <v>1244</v>
      </c>
    </row>
    <row r="10" spans="1:9" s="137" customFormat="1" ht="38.25">
      <c r="A10" s="133" t="s">
        <v>1245</v>
      </c>
      <c r="B10" s="134" t="s">
        <v>1219</v>
      </c>
      <c r="C10" s="133" t="s">
        <v>1246</v>
      </c>
      <c r="D10" s="135">
        <v>6744.62</v>
      </c>
      <c r="E10" s="133" t="s">
        <v>1221</v>
      </c>
      <c r="F10" s="133" t="s">
        <v>1215</v>
      </c>
      <c r="G10" s="135" t="s">
        <v>1247</v>
      </c>
      <c r="H10" s="133" t="s">
        <v>1223</v>
      </c>
      <c r="I10" s="136" t="s">
        <v>1248</v>
      </c>
    </row>
    <row r="11" spans="1:9" s="137" customFormat="1" ht="38.25">
      <c r="A11" s="133" t="s">
        <v>1249</v>
      </c>
      <c r="B11" s="134" t="s">
        <v>1219</v>
      </c>
      <c r="C11" s="133" t="s">
        <v>1250</v>
      </c>
      <c r="D11" s="135">
        <v>2737985.4</v>
      </c>
      <c r="E11" s="133" t="s">
        <v>1221</v>
      </c>
      <c r="F11" s="133" t="s">
        <v>1215</v>
      </c>
      <c r="G11" s="135" t="s">
        <v>1251</v>
      </c>
      <c r="H11" s="133" t="s">
        <v>1223</v>
      </c>
      <c r="I11" s="136" t="s">
        <v>1252</v>
      </c>
    </row>
    <row r="12" spans="1:9" s="137" customFormat="1" ht="38.25">
      <c r="A12" s="133" t="s">
        <v>1253</v>
      </c>
      <c r="B12" s="134" t="s">
        <v>1219</v>
      </c>
      <c r="C12" s="133" t="s">
        <v>1254</v>
      </c>
      <c r="D12" s="135">
        <v>2624278.53</v>
      </c>
      <c r="E12" s="133" t="s">
        <v>1221</v>
      </c>
      <c r="F12" s="133" t="s">
        <v>1215</v>
      </c>
      <c r="G12" s="135" t="s">
        <v>1255</v>
      </c>
      <c r="H12" s="133" t="s">
        <v>1223</v>
      </c>
      <c r="I12" s="136" t="s">
        <v>1256</v>
      </c>
    </row>
    <row r="13" spans="1:9" s="137" customFormat="1" ht="38.25">
      <c r="A13" s="133" t="s">
        <v>1257</v>
      </c>
      <c r="B13" s="134" t="s">
        <v>1219</v>
      </c>
      <c r="C13" s="133" t="s">
        <v>1258</v>
      </c>
      <c r="D13" s="135">
        <v>2937625.22</v>
      </c>
      <c r="E13" s="133" t="s">
        <v>1221</v>
      </c>
      <c r="F13" s="133" t="s">
        <v>1215</v>
      </c>
      <c r="G13" s="135" t="s">
        <v>1259</v>
      </c>
      <c r="H13" s="133" t="s">
        <v>1223</v>
      </c>
      <c r="I13" s="136" t="s">
        <v>1260</v>
      </c>
    </row>
    <row r="14" spans="1:9" s="137" customFormat="1" ht="38.25">
      <c r="A14" s="133" t="s">
        <v>1261</v>
      </c>
      <c r="B14" s="134" t="s">
        <v>1219</v>
      </c>
      <c r="C14" s="133" t="s">
        <v>1262</v>
      </c>
      <c r="D14" s="135">
        <v>2385707.76</v>
      </c>
      <c r="E14" s="133" t="s">
        <v>1221</v>
      </c>
      <c r="F14" s="133" t="s">
        <v>1215</v>
      </c>
      <c r="G14" s="135" t="s">
        <v>1263</v>
      </c>
      <c r="H14" s="133" t="s">
        <v>1223</v>
      </c>
      <c r="I14" s="136" t="s">
        <v>1264</v>
      </c>
    </row>
    <row r="15" spans="1:9" s="137" customFormat="1" ht="38.25">
      <c r="A15" s="133" t="s">
        <v>1265</v>
      </c>
      <c r="B15" s="134" t="s">
        <v>1219</v>
      </c>
      <c r="C15" s="133" t="s">
        <v>1266</v>
      </c>
      <c r="D15" s="135">
        <v>8756.17</v>
      </c>
      <c r="E15" s="133" t="s">
        <v>1221</v>
      </c>
      <c r="F15" s="133" t="s">
        <v>1215</v>
      </c>
      <c r="G15" s="135" t="s">
        <v>1267</v>
      </c>
      <c r="H15" s="133" t="s">
        <v>1223</v>
      </c>
      <c r="I15" s="136" t="s">
        <v>1268</v>
      </c>
    </row>
    <row r="16" spans="1:9" s="137" customFormat="1" ht="38.25">
      <c r="A16" s="133" t="s">
        <v>1269</v>
      </c>
      <c r="B16" s="134" t="s">
        <v>1219</v>
      </c>
      <c r="C16" s="133" t="s">
        <v>1270</v>
      </c>
      <c r="D16" s="135">
        <v>2760299.48</v>
      </c>
      <c r="E16" s="133" t="s">
        <v>1221</v>
      </c>
      <c r="F16" s="133" t="s">
        <v>1215</v>
      </c>
      <c r="G16" s="135" t="s">
        <v>1271</v>
      </c>
      <c r="H16" s="133" t="s">
        <v>1223</v>
      </c>
      <c r="I16" s="136" t="s">
        <v>1272</v>
      </c>
    </row>
    <row r="17" spans="1:9" s="137" customFormat="1" ht="38.25">
      <c r="A17" s="133" t="s">
        <v>1273</v>
      </c>
      <c r="B17" s="134" t="s">
        <v>1219</v>
      </c>
      <c r="C17" s="133" t="s">
        <v>1274</v>
      </c>
      <c r="D17" s="135">
        <v>7927.89</v>
      </c>
      <c r="E17" s="133" t="s">
        <v>1221</v>
      </c>
      <c r="F17" s="133" t="s">
        <v>1215</v>
      </c>
      <c r="G17" s="135" t="s">
        <v>1275</v>
      </c>
      <c r="H17" s="133" t="s">
        <v>1223</v>
      </c>
      <c r="I17" s="136" t="s">
        <v>1276</v>
      </c>
    </row>
    <row r="18" spans="3:9" s="137" customFormat="1" ht="38.25">
      <c r="C18" s="133" t="s">
        <v>1277</v>
      </c>
      <c r="D18" s="135"/>
      <c r="E18" s="133" t="s">
        <v>1278</v>
      </c>
      <c r="F18" s="133" t="s">
        <v>1215</v>
      </c>
      <c r="G18" s="135" t="s">
        <v>1279</v>
      </c>
      <c r="H18" s="133" t="s">
        <v>1223</v>
      </c>
      <c r="I18" s="136" t="s">
        <v>1280</v>
      </c>
    </row>
  </sheetData>
  <sheetProtection/>
  <mergeCells count="1">
    <mergeCell ref="A1:I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C4:AM219"/>
  <sheetViews>
    <sheetView zoomScalePageLayoutView="0" workbookViewId="0" topLeftCell="A34">
      <selection activeCell="J12" sqref="J12:J14"/>
    </sheetView>
  </sheetViews>
  <sheetFormatPr defaultColWidth="9.140625" defaultRowHeight="12.75"/>
  <cols>
    <col min="1" max="1" width="2.8515625" style="4" customWidth="1"/>
    <col min="2" max="2" width="4.421875" style="4" customWidth="1"/>
    <col min="3" max="3" width="5.8515625" style="4" customWidth="1"/>
    <col min="4" max="4" width="9.140625" style="4" customWidth="1"/>
    <col min="5" max="5" width="9.7109375" style="4" customWidth="1"/>
    <col min="6" max="6" width="18.00390625" style="4" customWidth="1"/>
    <col min="7" max="7" width="24.8515625" style="4" customWidth="1"/>
    <col min="8" max="8" width="12.28125" style="4" customWidth="1"/>
    <col min="9" max="9" width="15.28125" style="4" customWidth="1"/>
    <col min="10" max="10" width="19.28125" style="4" customWidth="1"/>
    <col min="11" max="11" width="30.28125" style="4" customWidth="1"/>
    <col min="12" max="12" width="15.00390625" style="4" customWidth="1"/>
    <col min="13" max="13" width="30.8515625" style="4" customWidth="1"/>
    <col min="14" max="16384" width="9.140625" style="4" customWidth="1"/>
  </cols>
  <sheetData>
    <row r="2" ht="0.75" customHeight="1"/>
    <row r="4" spans="3:13" ht="15" customHeight="1">
      <c r="C4" s="270"/>
      <c r="D4" s="271"/>
      <c r="E4" s="271"/>
      <c r="F4" s="271"/>
      <c r="G4" s="271"/>
      <c r="H4" s="271"/>
      <c r="I4" s="271"/>
      <c r="J4" s="271"/>
      <c r="K4" s="271"/>
      <c r="L4" s="271"/>
      <c r="M4" s="271"/>
    </row>
    <row r="5" ht="19.5" customHeight="1" thickBot="1"/>
    <row r="6" spans="3:13" ht="12.75">
      <c r="C6" s="272" t="s">
        <v>99</v>
      </c>
      <c r="D6" s="274" t="s">
        <v>237</v>
      </c>
      <c r="E6" s="275"/>
      <c r="F6" s="274" t="s">
        <v>238</v>
      </c>
      <c r="G6" s="274" t="s">
        <v>1070</v>
      </c>
      <c r="H6" s="274" t="s">
        <v>329</v>
      </c>
      <c r="I6" s="274" t="s">
        <v>241</v>
      </c>
      <c r="J6" s="274" t="s">
        <v>243</v>
      </c>
      <c r="K6" s="274" t="s">
        <v>244</v>
      </c>
      <c r="L6" s="274" t="s">
        <v>245</v>
      </c>
      <c r="M6" s="281" t="s">
        <v>246</v>
      </c>
    </row>
    <row r="7" spans="3:13" ht="12.75" customHeight="1">
      <c r="C7" s="273"/>
      <c r="D7" s="276"/>
      <c r="E7" s="276"/>
      <c r="F7" s="280"/>
      <c r="G7" s="280"/>
      <c r="H7" s="280"/>
      <c r="I7" s="280"/>
      <c r="J7" s="280"/>
      <c r="K7" s="280"/>
      <c r="L7" s="280"/>
      <c r="M7" s="282"/>
    </row>
    <row r="8" spans="3:13" ht="15.75" customHeight="1">
      <c r="C8" s="273"/>
      <c r="D8" s="276"/>
      <c r="E8" s="276"/>
      <c r="F8" s="280"/>
      <c r="G8" s="280"/>
      <c r="H8" s="280"/>
      <c r="I8" s="280"/>
      <c r="J8" s="280"/>
      <c r="K8" s="280"/>
      <c r="L8" s="280"/>
      <c r="M8" s="282"/>
    </row>
    <row r="9" spans="3:13" ht="15.75" customHeight="1">
      <c r="C9" s="273"/>
      <c r="D9" s="276"/>
      <c r="E9" s="276"/>
      <c r="F9" s="280"/>
      <c r="G9" s="280"/>
      <c r="H9" s="280"/>
      <c r="I9" s="280"/>
      <c r="J9" s="280"/>
      <c r="K9" s="280"/>
      <c r="L9" s="280"/>
      <c r="M9" s="282"/>
    </row>
    <row r="10" spans="3:13" ht="123.75" customHeight="1">
      <c r="C10" s="273"/>
      <c r="D10" s="276"/>
      <c r="E10" s="276"/>
      <c r="F10" s="280"/>
      <c r="G10" s="280"/>
      <c r="H10" s="280"/>
      <c r="I10" s="280"/>
      <c r="J10" s="280"/>
      <c r="K10" s="280"/>
      <c r="L10" s="280"/>
      <c r="M10" s="282"/>
    </row>
    <row r="11" spans="3:13" ht="15.75">
      <c r="C11" s="251" t="s">
        <v>129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3"/>
    </row>
    <row r="12" spans="3:13" ht="107.25" customHeight="1">
      <c r="C12" s="9"/>
      <c r="D12" s="284" t="s">
        <v>55</v>
      </c>
      <c r="E12" s="284"/>
      <c r="F12" s="10" t="s">
        <v>1038</v>
      </c>
      <c r="G12" s="10" t="s">
        <v>132</v>
      </c>
      <c r="H12" s="10">
        <v>14452684</v>
      </c>
      <c r="I12" s="10">
        <v>2316.7</v>
      </c>
      <c r="J12" s="284" t="s">
        <v>279</v>
      </c>
      <c r="K12" s="10" t="s">
        <v>286</v>
      </c>
      <c r="L12" s="284" t="s">
        <v>370</v>
      </c>
      <c r="M12" s="10" t="s">
        <v>1058</v>
      </c>
    </row>
    <row r="13" spans="3:13" ht="63">
      <c r="C13" s="9"/>
      <c r="D13" s="284" t="s">
        <v>52</v>
      </c>
      <c r="E13" s="284"/>
      <c r="F13" s="10" t="s">
        <v>131</v>
      </c>
      <c r="G13" s="10" t="s">
        <v>134</v>
      </c>
      <c r="H13" s="10">
        <v>1338355</v>
      </c>
      <c r="I13" s="10">
        <v>16.6</v>
      </c>
      <c r="J13" s="284"/>
      <c r="K13" s="10" t="s">
        <v>283</v>
      </c>
      <c r="L13" s="284"/>
      <c r="M13" s="10"/>
    </row>
    <row r="14" spans="3:13" ht="31.5">
      <c r="C14" s="9"/>
      <c r="D14" s="284" t="s">
        <v>53</v>
      </c>
      <c r="E14" s="284"/>
      <c r="F14" s="10" t="s">
        <v>131</v>
      </c>
      <c r="G14" s="10"/>
      <c r="H14" s="10">
        <v>6602</v>
      </c>
      <c r="I14" s="10" t="s">
        <v>103</v>
      </c>
      <c r="J14" s="284"/>
      <c r="K14" s="10"/>
      <c r="L14" s="284"/>
      <c r="M14" s="10"/>
    </row>
    <row r="15" spans="3:13" ht="15.75">
      <c r="C15" s="256" t="s">
        <v>158</v>
      </c>
      <c r="D15" s="257"/>
      <c r="E15" s="257"/>
      <c r="F15" s="257"/>
      <c r="G15" s="257"/>
      <c r="H15" s="257"/>
      <c r="I15" s="257"/>
      <c r="J15" s="257"/>
      <c r="K15" s="257"/>
      <c r="L15" s="257"/>
      <c r="M15" s="257"/>
    </row>
    <row r="16" spans="3:13" ht="96.75" customHeight="1">
      <c r="C16" s="9"/>
      <c r="D16" s="284" t="s">
        <v>33</v>
      </c>
      <c r="E16" s="284"/>
      <c r="F16" s="10" t="s">
        <v>159</v>
      </c>
      <c r="G16" s="10" t="s">
        <v>160</v>
      </c>
      <c r="H16" s="10">
        <v>5187105</v>
      </c>
      <c r="I16" s="10">
        <v>3770.7</v>
      </c>
      <c r="J16" s="259" t="s">
        <v>279</v>
      </c>
      <c r="K16" s="10" t="s">
        <v>325</v>
      </c>
      <c r="L16" s="284" t="s">
        <v>370</v>
      </c>
      <c r="M16" s="10" t="s">
        <v>1064</v>
      </c>
    </row>
    <row r="17" spans="3:13" ht="31.5">
      <c r="C17" s="9"/>
      <c r="D17" s="284" t="s">
        <v>52</v>
      </c>
      <c r="E17" s="284"/>
      <c r="F17" s="10" t="s">
        <v>159</v>
      </c>
      <c r="G17" s="10" t="s">
        <v>161</v>
      </c>
      <c r="H17" s="10">
        <v>110660</v>
      </c>
      <c r="I17" s="10">
        <v>138.8</v>
      </c>
      <c r="J17" s="259"/>
      <c r="K17" s="10"/>
      <c r="L17" s="284"/>
      <c r="M17" s="10"/>
    </row>
    <row r="18" spans="3:13" ht="15.75">
      <c r="C18" s="9"/>
      <c r="D18" s="284" t="s">
        <v>44</v>
      </c>
      <c r="E18" s="284"/>
      <c r="F18" s="10" t="s">
        <v>159</v>
      </c>
      <c r="G18" s="10"/>
      <c r="H18" s="10">
        <v>14466</v>
      </c>
      <c r="I18" s="10"/>
      <c r="J18" s="259"/>
      <c r="K18" s="10"/>
      <c r="L18" s="284"/>
      <c r="M18" s="10"/>
    </row>
    <row r="19" spans="3:13" ht="15.75">
      <c r="C19" s="9"/>
      <c r="D19" s="284" t="s">
        <v>128</v>
      </c>
      <c r="E19" s="284"/>
      <c r="F19" s="10" t="s">
        <v>159</v>
      </c>
      <c r="G19" s="10"/>
      <c r="H19" s="10"/>
      <c r="I19" s="10"/>
      <c r="J19" s="259"/>
      <c r="K19" s="10"/>
      <c r="L19" s="284"/>
      <c r="M19" s="10"/>
    </row>
    <row r="20" spans="3:13" ht="15.75">
      <c r="C20" s="256" t="s">
        <v>162</v>
      </c>
      <c r="D20" s="257"/>
      <c r="E20" s="257"/>
      <c r="F20" s="257"/>
      <c r="G20" s="257"/>
      <c r="H20" s="257"/>
      <c r="I20" s="257"/>
      <c r="J20" s="257"/>
      <c r="K20" s="257"/>
      <c r="L20" s="257"/>
      <c r="M20" s="257"/>
    </row>
    <row r="21" spans="3:13" ht="92.25" customHeight="1">
      <c r="C21" s="9"/>
      <c r="D21" s="284" t="s">
        <v>33</v>
      </c>
      <c r="E21" s="284"/>
      <c r="F21" s="10" t="s">
        <v>163</v>
      </c>
      <c r="G21" s="10" t="s">
        <v>164</v>
      </c>
      <c r="H21" s="10">
        <v>740973.48</v>
      </c>
      <c r="I21" s="10">
        <v>1437</v>
      </c>
      <c r="J21" s="284" t="s">
        <v>279</v>
      </c>
      <c r="K21" s="10" t="s">
        <v>288</v>
      </c>
      <c r="L21" s="284" t="s">
        <v>370</v>
      </c>
      <c r="M21" s="10" t="s">
        <v>398</v>
      </c>
    </row>
    <row r="22" spans="3:13" ht="63">
      <c r="C22" s="9"/>
      <c r="D22" s="284" t="s">
        <v>52</v>
      </c>
      <c r="E22" s="284"/>
      <c r="F22" s="10" t="s">
        <v>163</v>
      </c>
      <c r="G22" s="10" t="s">
        <v>165</v>
      </c>
      <c r="H22" s="10">
        <v>262100</v>
      </c>
      <c r="I22" s="10">
        <v>145.1</v>
      </c>
      <c r="J22" s="284"/>
      <c r="K22" s="10"/>
      <c r="L22" s="284"/>
      <c r="M22" s="10" t="s">
        <v>390</v>
      </c>
    </row>
    <row r="23" spans="3:13" ht="15.75">
      <c r="C23" s="9"/>
      <c r="D23" s="284" t="s">
        <v>166</v>
      </c>
      <c r="E23" s="284"/>
      <c r="F23" s="10" t="s">
        <v>163</v>
      </c>
      <c r="G23" s="10"/>
      <c r="H23" s="10">
        <v>107050</v>
      </c>
      <c r="I23" s="10" t="s">
        <v>103</v>
      </c>
      <c r="J23" s="284"/>
      <c r="K23" s="10"/>
      <c r="L23" s="284"/>
      <c r="M23" s="10"/>
    </row>
    <row r="24" spans="3:13" ht="15.75">
      <c r="C24" s="9"/>
      <c r="D24" s="284" t="s">
        <v>128</v>
      </c>
      <c r="E24" s="284"/>
      <c r="F24" s="10" t="s">
        <v>163</v>
      </c>
      <c r="G24" s="10"/>
      <c r="H24" s="10"/>
      <c r="I24" s="10" t="s">
        <v>103</v>
      </c>
      <c r="J24" s="284"/>
      <c r="K24" s="10"/>
      <c r="L24" s="284"/>
      <c r="M24" s="10"/>
    </row>
    <row r="25" spans="3:13" ht="33" customHeight="1">
      <c r="C25" s="9"/>
      <c r="D25" s="284" t="s">
        <v>167</v>
      </c>
      <c r="E25" s="284"/>
      <c r="F25" s="10" t="s">
        <v>163</v>
      </c>
      <c r="G25" s="10"/>
      <c r="H25" s="10">
        <v>437025</v>
      </c>
      <c r="I25" s="10" t="s">
        <v>103</v>
      </c>
      <c r="J25" s="284"/>
      <c r="K25" s="10"/>
      <c r="L25" s="284"/>
      <c r="M25" s="10"/>
    </row>
    <row r="26" spans="3:13" ht="36.75" customHeight="1">
      <c r="C26" s="9"/>
      <c r="D26" s="284" t="s">
        <v>168</v>
      </c>
      <c r="E26" s="284"/>
      <c r="F26" s="10" t="s">
        <v>163</v>
      </c>
      <c r="G26" s="10"/>
      <c r="H26" s="10">
        <v>149452</v>
      </c>
      <c r="I26" s="10" t="s">
        <v>103</v>
      </c>
      <c r="J26" s="284"/>
      <c r="K26" s="10"/>
      <c r="L26" s="284"/>
      <c r="M26" s="10"/>
    </row>
    <row r="27" spans="3:13" ht="52.5" customHeight="1">
      <c r="C27" s="9"/>
      <c r="D27" s="284" t="s">
        <v>50</v>
      </c>
      <c r="E27" s="284"/>
      <c r="F27" s="10" t="s">
        <v>163</v>
      </c>
      <c r="G27" s="9" t="s">
        <v>169</v>
      </c>
      <c r="H27" s="10">
        <v>1314322</v>
      </c>
      <c r="I27" s="10">
        <v>1028.6</v>
      </c>
      <c r="J27" s="284"/>
      <c r="K27" s="10" t="s">
        <v>292</v>
      </c>
      <c r="L27" s="284"/>
      <c r="M27" s="10"/>
    </row>
    <row r="28" spans="3:13" ht="15.75">
      <c r="C28" s="9"/>
      <c r="D28" s="284" t="s">
        <v>111</v>
      </c>
      <c r="E28" s="284"/>
      <c r="F28" s="10" t="s">
        <v>163</v>
      </c>
      <c r="G28" s="10"/>
      <c r="H28" s="10">
        <v>10000</v>
      </c>
      <c r="I28" s="10" t="s">
        <v>103</v>
      </c>
      <c r="J28" s="284"/>
      <c r="K28" s="10"/>
      <c r="L28" s="284"/>
      <c r="M28" s="10"/>
    </row>
    <row r="29" spans="3:13" ht="15.75">
      <c r="C29" s="256" t="s">
        <v>170</v>
      </c>
      <c r="D29" s="257"/>
      <c r="E29" s="257"/>
      <c r="F29" s="257"/>
      <c r="G29" s="257"/>
      <c r="H29" s="257"/>
      <c r="I29" s="257"/>
      <c r="J29" s="257"/>
      <c r="K29" s="257"/>
      <c r="L29" s="257"/>
      <c r="M29" s="257"/>
    </row>
    <row r="30" spans="3:13" ht="108.75" customHeight="1">
      <c r="C30" s="9"/>
      <c r="D30" s="284" t="s">
        <v>33</v>
      </c>
      <c r="E30" s="284"/>
      <c r="F30" s="10" t="s">
        <v>1033</v>
      </c>
      <c r="G30" s="9" t="s">
        <v>172</v>
      </c>
      <c r="H30" s="10">
        <v>1244657.5</v>
      </c>
      <c r="I30" s="10">
        <v>1944.5</v>
      </c>
      <c r="J30" s="284" t="s">
        <v>279</v>
      </c>
      <c r="K30" s="10" t="s">
        <v>291</v>
      </c>
      <c r="L30" s="284" t="s">
        <v>370</v>
      </c>
      <c r="M30" s="10" t="s">
        <v>1032</v>
      </c>
    </row>
    <row r="31" spans="3:13" ht="63">
      <c r="C31" s="9"/>
      <c r="D31" s="284" t="s">
        <v>52</v>
      </c>
      <c r="E31" s="284"/>
      <c r="F31" s="10" t="s">
        <v>171</v>
      </c>
      <c r="G31" s="9" t="s">
        <v>173</v>
      </c>
      <c r="H31" s="10">
        <v>172916</v>
      </c>
      <c r="I31" s="10">
        <v>246.6</v>
      </c>
      <c r="J31" s="284"/>
      <c r="K31" s="10" t="s">
        <v>290</v>
      </c>
      <c r="L31" s="284"/>
      <c r="M31" s="10"/>
    </row>
    <row r="32" spans="3:13" ht="21.75" customHeight="1">
      <c r="C32" s="9"/>
      <c r="D32" s="284" t="s">
        <v>34</v>
      </c>
      <c r="E32" s="284"/>
      <c r="F32" s="10" t="s">
        <v>171</v>
      </c>
      <c r="G32" s="10"/>
      <c r="H32" s="10">
        <v>3352174.5</v>
      </c>
      <c r="I32" s="10" t="s">
        <v>103</v>
      </c>
      <c r="J32" s="284"/>
      <c r="K32" s="10"/>
      <c r="L32" s="284"/>
      <c r="M32" s="10"/>
    </row>
    <row r="33" spans="3:13" ht="15.75">
      <c r="C33" s="9"/>
      <c r="D33" s="284" t="s">
        <v>128</v>
      </c>
      <c r="E33" s="284"/>
      <c r="F33" s="10" t="s">
        <v>171</v>
      </c>
      <c r="G33" s="10"/>
      <c r="H33" s="10"/>
      <c r="I33" s="10"/>
      <c r="J33" s="284"/>
      <c r="K33" s="10"/>
      <c r="L33" s="284"/>
      <c r="M33" s="10"/>
    </row>
    <row r="34" spans="3:13" ht="15.75">
      <c r="C34" s="256" t="s">
        <v>174</v>
      </c>
      <c r="D34" s="257"/>
      <c r="E34" s="257"/>
      <c r="F34" s="257"/>
      <c r="G34" s="257"/>
      <c r="H34" s="257"/>
      <c r="I34" s="257"/>
      <c r="J34" s="257"/>
      <c r="K34" s="257"/>
      <c r="L34" s="257"/>
      <c r="M34" s="257"/>
    </row>
    <row r="35" spans="3:13" ht="78.75">
      <c r="C35" s="9"/>
      <c r="D35" s="284" t="s">
        <v>175</v>
      </c>
      <c r="E35" s="284"/>
      <c r="F35" s="10" t="s">
        <v>176</v>
      </c>
      <c r="G35" s="9" t="s">
        <v>177</v>
      </c>
      <c r="H35" s="10">
        <v>552418</v>
      </c>
      <c r="I35" s="10">
        <v>1098</v>
      </c>
      <c r="J35" s="284" t="s">
        <v>279</v>
      </c>
      <c r="K35" s="10" t="s">
        <v>281</v>
      </c>
      <c r="L35" s="284" t="s">
        <v>370</v>
      </c>
      <c r="M35" s="10" t="s">
        <v>392</v>
      </c>
    </row>
    <row r="36" spans="3:13" ht="15.75">
      <c r="C36" s="9"/>
      <c r="D36" s="284" t="s">
        <v>44</v>
      </c>
      <c r="E36" s="284"/>
      <c r="F36" s="10" t="s">
        <v>176</v>
      </c>
      <c r="G36" s="10"/>
      <c r="H36" s="10">
        <v>3109</v>
      </c>
      <c r="I36" s="10" t="s">
        <v>103</v>
      </c>
      <c r="J36" s="284"/>
      <c r="K36" s="10"/>
      <c r="L36" s="284"/>
      <c r="M36" s="10"/>
    </row>
    <row r="37" spans="3:13" ht="15.75">
      <c r="C37" s="9"/>
      <c r="D37" s="284" t="s">
        <v>43</v>
      </c>
      <c r="E37" s="284"/>
      <c r="F37" s="10" t="s">
        <v>176</v>
      </c>
      <c r="G37" s="10"/>
      <c r="H37" s="10">
        <v>50364</v>
      </c>
      <c r="I37" s="10" t="s">
        <v>103</v>
      </c>
      <c r="J37" s="284"/>
      <c r="K37" s="10"/>
      <c r="L37" s="284"/>
      <c r="M37" s="10"/>
    </row>
    <row r="38" spans="3:13" ht="15.75">
      <c r="C38" s="9"/>
      <c r="D38" s="284" t="s">
        <v>40</v>
      </c>
      <c r="E38" s="284"/>
      <c r="F38" s="10" t="s">
        <v>176</v>
      </c>
      <c r="G38" s="10"/>
      <c r="H38" s="10">
        <v>197961</v>
      </c>
      <c r="I38" s="10"/>
      <c r="J38" s="284"/>
      <c r="K38" s="10"/>
      <c r="L38" s="284"/>
      <c r="M38" s="10"/>
    </row>
    <row r="39" spans="3:13" ht="63">
      <c r="C39" s="9"/>
      <c r="D39" s="284" t="s">
        <v>33</v>
      </c>
      <c r="E39" s="284"/>
      <c r="F39" s="10" t="s">
        <v>188</v>
      </c>
      <c r="G39" s="10" t="s">
        <v>189</v>
      </c>
      <c r="H39" s="10">
        <v>227974</v>
      </c>
      <c r="I39" s="10">
        <v>908.2</v>
      </c>
      <c r="J39" s="284"/>
      <c r="K39" s="10" t="s">
        <v>287</v>
      </c>
      <c r="L39" s="284"/>
      <c r="M39" s="10"/>
    </row>
    <row r="40" spans="3:13" ht="31.5">
      <c r="C40" s="9"/>
      <c r="D40" s="284" t="s">
        <v>40</v>
      </c>
      <c r="E40" s="284"/>
      <c r="F40" s="10" t="s">
        <v>188</v>
      </c>
      <c r="G40" s="10"/>
      <c r="H40" s="10">
        <v>11102</v>
      </c>
      <c r="I40" s="10" t="s">
        <v>103</v>
      </c>
      <c r="J40" s="284"/>
      <c r="K40" s="10"/>
      <c r="L40" s="284"/>
      <c r="M40" s="10"/>
    </row>
    <row r="41" spans="3:13" ht="31.5">
      <c r="C41" s="9"/>
      <c r="D41" s="284" t="s">
        <v>128</v>
      </c>
      <c r="E41" s="284"/>
      <c r="F41" s="10" t="s">
        <v>188</v>
      </c>
      <c r="G41" s="10"/>
      <c r="H41" s="10">
        <v>4956</v>
      </c>
      <c r="I41" s="10" t="s">
        <v>103</v>
      </c>
      <c r="J41" s="284"/>
      <c r="K41" s="10"/>
      <c r="L41" s="284"/>
      <c r="M41" s="10"/>
    </row>
    <row r="42" spans="3:13" ht="30.75" customHeight="1">
      <c r="C42" s="9"/>
      <c r="D42" s="284" t="s">
        <v>42</v>
      </c>
      <c r="E42" s="284"/>
      <c r="F42" s="10" t="s">
        <v>188</v>
      </c>
      <c r="G42" s="10"/>
      <c r="H42" s="10">
        <v>6372</v>
      </c>
      <c r="I42" s="10" t="s">
        <v>103</v>
      </c>
      <c r="J42" s="284"/>
      <c r="K42" s="10"/>
      <c r="L42" s="284"/>
      <c r="M42" s="10"/>
    </row>
    <row r="43" spans="3:13" ht="15.75">
      <c r="C43" s="256" t="s">
        <v>180</v>
      </c>
      <c r="D43" s="257"/>
      <c r="E43" s="257"/>
      <c r="F43" s="257"/>
      <c r="G43" s="257"/>
      <c r="H43" s="257"/>
      <c r="I43" s="257"/>
      <c r="J43" s="257"/>
      <c r="K43" s="257"/>
      <c r="L43" s="257"/>
      <c r="M43" s="257"/>
    </row>
    <row r="44" spans="3:13" ht="102" customHeight="1">
      <c r="C44" s="9"/>
      <c r="D44" s="284" t="s">
        <v>33</v>
      </c>
      <c r="E44" s="284"/>
      <c r="F44" s="10" t="s">
        <v>181</v>
      </c>
      <c r="G44" s="10" t="s">
        <v>182</v>
      </c>
      <c r="H44" s="10">
        <v>2655120</v>
      </c>
      <c r="I44" s="10">
        <v>2018.8</v>
      </c>
      <c r="J44" s="284" t="s">
        <v>279</v>
      </c>
      <c r="K44" s="10" t="s">
        <v>402</v>
      </c>
      <c r="L44" s="284" t="s">
        <v>370</v>
      </c>
      <c r="M44" s="10" t="s">
        <v>1029</v>
      </c>
    </row>
    <row r="45" spans="3:13" ht="15.75">
      <c r="C45" s="9"/>
      <c r="D45" s="258" t="s">
        <v>52</v>
      </c>
      <c r="E45" s="258"/>
      <c r="F45" s="10" t="s">
        <v>181</v>
      </c>
      <c r="G45" s="10" t="s">
        <v>183</v>
      </c>
      <c r="H45" s="10">
        <v>1161343.1</v>
      </c>
      <c r="I45" s="10">
        <v>139.5</v>
      </c>
      <c r="J45" s="284"/>
      <c r="K45" s="10"/>
      <c r="L45" s="284"/>
      <c r="M45" s="10"/>
    </row>
    <row r="46" spans="3:13" ht="66" customHeight="1">
      <c r="C46" s="9"/>
      <c r="D46" s="284" t="s">
        <v>36</v>
      </c>
      <c r="E46" s="284"/>
      <c r="F46" s="10" t="s">
        <v>181</v>
      </c>
      <c r="G46" s="10" t="s">
        <v>184</v>
      </c>
      <c r="H46" s="10">
        <v>55699.1</v>
      </c>
      <c r="I46" s="10">
        <v>134.6</v>
      </c>
      <c r="J46" s="284"/>
      <c r="K46" s="10" t="s">
        <v>280</v>
      </c>
      <c r="L46" s="284"/>
      <c r="M46" s="10" t="s">
        <v>1068</v>
      </c>
    </row>
    <row r="47" spans="3:13" ht="15.75">
      <c r="C47" s="9"/>
      <c r="D47" s="284" t="s">
        <v>128</v>
      </c>
      <c r="E47" s="284"/>
      <c r="F47" s="10" t="s">
        <v>181</v>
      </c>
      <c r="G47" s="10"/>
      <c r="H47" s="10">
        <v>5123.97</v>
      </c>
      <c r="I47" s="10"/>
      <c r="J47" s="284"/>
      <c r="K47" s="10"/>
      <c r="L47" s="284"/>
      <c r="M47" s="10"/>
    </row>
    <row r="72" spans="7:11" ht="12.75">
      <c r="G72" s="70"/>
      <c r="H72" s="70"/>
      <c r="I72" s="70"/>
      <c r="J72" s="70"/>
      <c r="K72" s="70"/>
    </row>
    <row r="73" spans="7:11" ht="12.75">
      <c r="G73" s="70"/>
      <c r="H73" s="70"/>
      <c r="I73" s="70"/>
      <c r="J73" s="70"/>
      <c r="K73" s="70"/>
    </row>
    <row r="74" spans="7:11" ht="12.75">
      <c r="G74" s="70"/>
      <c r="H74" s="70"/>
      <c r="I74" s="70"/>
      <c r="J74" s="70"/>
      <c r="K74" s="70"/>
    </row>
    <row r="75" spans="7:39" ht="12.75">
      <c r="G75" s="70"/>
      <c r="H75" s="70"/>
      <c r="I75" s="70"/>
      <c r="J75" s="70"/>
      <c r="K75" s="70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</row>
    <row r="76" spans="7:39" ht="14.25">
      <c r="G76" s="70"/>
      <c r="H76" s="70"/>
      <c r="I76" s="71"/>
      <c r="J76" s="71"/>
      <c r="K76" s="72"/>
      <c r="L76" s="107"/>
      <c r="M76" s="108"/>
      <c r="N76" s="110"/>
      <c r="O76" s="107"/>
      <c r="P76" s="110"/>
      <c r="Q76" s="111"/>
      <c r="R76" s="112"/>
      <c r="S76" s="113"/>
      <c r="T76" s="114"/>
      <c r="U76" s="115"/>
      <c r="V76" s="113"/>
      <c r="W76" s="113"/>
      <c r="X76" s="107"/>
      <c r="Y76" s="116"/>
      <c r="Z76" s="116"/>
      <c r="AA76" s="116"/>
      <c r="AB76" s="116"/>
      <c r="AC76" s="116"/>
      <c r="AD76" s="116"/>
      <c r="AE76" s="117"/>
      <c r="AF76" s="117"/>
      <c r="AG76" s="117"/>
      <c r="AH76" s="117"/>
      <c r="AI76" s="117"/>
      <c r="AJ76" s="117"/>
      <c r="AK76" s="106"/>
      <c r="AL76" s="106"/>
      <c r="AM76" s="106"/>
    </row>
    <row r="77" spans="7:39" ht="12.75">
      <c r="G77" s="70"/>
      <c r="H77" s="70"/>
      <c r="I77" s="30"/>
      <c r="J77" s="70"/>
      <c r="K77" s="70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</row>
    <row r="78" spans="7:39" ht="12.75">
      <c r="G78" s="70"/>
      <c r="H78" s="70"/>
      <c r="I78" s="30"/>
      <c r="J78" s="70"/>
      <c r="K78" s="70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</row>
    <row r="79" spans="7:39" ht="12.75">
      <c r="G79" s="70"/>
      <c r="H79" s="70"/>
      <c r="I79" s="30"/>
      <c r="J79" s="70"/>
      <c r="K79" s="70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</row>
    <row r="80" spans="7:39" ht="12.75">
      <c r="G80" s="70"/>
      <c r="H80" s="70"/>
      <c r="I80" s="30"/>
      <c r="J80" s="30"/>
      <c r="K80" s="70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</row>
    <row r="81" spans="7:39" ht="12.75">
      <c r="G81" s="70"/>
      <c r="H81" s="70"/>
      <c r="I81" s="30"/>
      <c r="J81" s="30"/>
      <c r="K81" s="70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</row>
    <row r="82" spans="7:39" ht="12.75">
      <c r="G82" s="70"/>
      <c r="H82" s="70"/>
      <c r="I82" s="30"/>
      <c r="J82" s="30"/>
      <c r="K82" s="70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</row>
    <row r="83" spans="7:39" ht="12.75">
      <c r="G83" s="70"/>
      <c r="H83" s="70"/>
      <c r="I83" s="30"/>
      <c r="J83" s="30"/>
      <c r="K83" s="70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</row>
    <row r="84" spans="7:39" ht="12.75">
      <c r="G84" s="70"/>
      <c r="H84" s="70"/>
      <c r="I84" s="30"/>
      <c r="J84" s="30"/>
      <c r="K84" s="70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</row>
    <row r="85" spans="7:11" ht="12.75">
      <c r="G85" s="70"/>
      <c r="H85" s="70"/>
      <c r="I85" s="30"/>
      <c r="J85" s="30"/>
      <c r="K85" s="70"/>
    </row>
    <row r="86" spans="7:11" ht="12.75">
      <c r="G86" s="70"/>
      <c r="H86" s="70"/>
      <c r="I86" s="30"/>
      <c r="J86" s="30"/>
      <c r="K86" s="70"/>
    </row>
    <row r="87" spans="7:11" ht="12.75">
      <c r="G87" s="70"/>
      <c r="H87" s="70"/>
      <c r="I87" s="30"/>
      <c r="J87" s="30"/>
      <c r="K87" s="70"/>
    </row>
    <row r="88" spans="7:11" ht="12.75">
      <c r="G88" s="70"/>
      <c r="H88" s="70"/>
      <c r="I88" s="70"/>
      <c r="J88" s="30"/>
      <c r="K88" s="70"/>
    </row>
    <row r="89" spans="7:11" ht="12.75">
      <c r="G89" s="70"/>
      <c r="H89" s="70"/>
      <c r="I89" s="70"/>
      <c r="J89" s="30"/>
      <c r="K89" s="70"/>
    </row>
    <row r="90" spans="7:11" ht="12.75">
      <c r="G90" s="70"/>
      <c r="H90" s="70"/>
      <c r="I90" s="70"/>
      <c r="J90" s="30"/>
      <c r="K90" s="70"/>
    </row>
    <row r="91" spans="7:11" ht="12.75">
      <c r="G91" s="70"/>
      <c r="H91" s="70"/>
      <c r="I91" s="70"/>
      <c r="J91" s="30"/>
      <c r="K91" s="70"/>
    </row>
    <row r="92" spans="7:11" ht="12.75">
      <c r="G92" s="70"/>
      <c r="H92" s="70"/>
      <c r="I92" s="70"/>
      <c r="J92" s="70"/>
      <c r="K92" s="70"/>
    </row>
    <row r="93" spans="7:11" ht="12.75">
      <c r="G93" s="70"/>
      <c r="H93" s="70"/>
      <c r="I93" s="70"/>
      <c r="J93" s="70"/>
      <c r="K93" s="70"/>
    </row>
    <row r="94" spans="7:11" ht="12.75">
      <c r="G94" s="70"/>
      <c r="H94" s="70"/>
      <c r="I94" s="70"/>
      <c r="J94" s="70"/>
      <c r="K94" s="70"/>
    </row>
    <row r="95" spans="7:11" ht="12.75">
      <c r="G95" s="70"/>
      <c r="H95" s="70"/>
      <c r="I95" s="70"/>
      <c r="J95" s="70"/>
      <c r="K95" s="70"/>
    </row>
    <row r="96" spans="7:11" ht="12.75">
      <c r="G96" s="70"/>
      <c r="H96" s="70"/>
      <c r="I96" s="70"/>
      <c r="J96" s="70"/>
      <c r="K96" s="70"/>
    </row>
    <row r="97" spans="7:11" ht="12.75">
      <c r="G97" s="70"/>
      <c r="H97" s="70"/>
      <c r="I97" s="70"/>
      <c r="J97" s="70"/>
      <c r="K97" s="70"/>
    </row>
    <row r="98" spans="7:11" ht="12.75">
      <c r="G98" s="70"/>
      <c r="H98" s="70"/>
      <c r="I98" s="70"/>
      <c r="J98" s="70"/>
      <c r="K98" s="70"/>
    </row>
    <row r="99" spans="7:11" ht="12.75">
      <c r="G99" s="70"/>
      <c r="H99" s="70"/>
      <c r="I99" s="70"/>
      <c r="J99" s="70"/>
      <c r="K99" s="70"/>
    </row>
    <row r="100" spans="7:11" ht="12.75">
      <c r="G100" s="70"/>
      <c r="H100" s="70"/>
      <c r="I100" s="70"/>
      <c r="J100" s="70"/>
      <c r="K100" s="70"/>
    </row>
    <row r="101" spans="7:11" ht="12.75">
      <c r="G101" s="70"/>
      <c r="H101" s="70"/>
      <c r="I101" s="70"/>
      <c r="J101" s="70"/>
      <c r="K101" s="70"/>
    </row>
    <row r="102" spans="7:11" ht="12.75">
      <c r="G102" s="70"/>
      <c r="H102" s="70"/>
      <c r="I102" s="70"/>
      <c r="J102" s="70"/>
      <c r="K102" s="70"/>
    </row>
    <row r="103" spans="7:11" ht="12.75">
      <c r="G103" s="70"/>
      <c r="H103" s="70"/>
      <c r="I103" s="70"/>
      <c r="J103" s="70"/>
      <c r="K103" s="70"/>
    </row>
    <row r="104" spans="7:11" ht="12.75">
      <c r="G104" s="70"/>
      <c r="H104" s="70"/>
      <c r="I104" s="70"/>
      <c r="J104" s="70"/>
      <c r="K104" s="70"/>
    </row>
    <row r="105" spans="7:11" ht="12.75">
      <c r="G105" s="70"/>
      <c r="H105" s="70"/>
      <c r="I105" s="70"/>
      <c r="J105" s="70"/>
      <c r="K105" s="70"/>
    </row>
    <row r="106" spans="7:11" ht="12.75">
      <c r="G106" s="70"/>
      <c r="H106" s="70"/>
      <c r="I106" s="70"/>
      <c r="J106" s="70"/>
      <c r="K106" s="70"/>
    </row>
    <row r="107" spans="7:11" ht="12.75">
      <c r="G107" s="70"/>
      <c r="H107" s="70"/>
      <c r="I107" s="70"/>
      <c r="J107" s="70"/>
      <c r="K107" s="70"/>
    </row>
    <row r="108" spans="7:11" ht="12.75">
      <c r="G108" s="70"/>
      <c r="H108" s="70"/>
      <c r="I108" s="70"/>
      <c r="J108" s="70"/>
      <c r="K108" s="70"/>
    </row>
    <row r="109" spans="7:11" ht="12.75">
      <c r="G109" s="70"/>
      <c r="H109" s="70"/>
      <c r="I109" s="70"/>
      <c r="J109" s="70"/>
      <c r="K109" s="70"/>
    </row>
    <row r="110" spans="7:11" ht="12.75">
      <c r="G110" s="70"/>
      <c r="H110" s="70"/>
      <c r="I110" s="70"/>
      <c r="J110" s="70"/>
      <c r="K110" s="70"/>
    </row>
    <row r="111" spans="7:11" ht="12.75">
      <c r="G111" s="70"/>
      <c r="H111" s="70"/>
      <c r="I111" s="70"/>
      <c r="J111" s="70"/>
      <c r="K111" s="70"/>
    </row>
    <row r="112" spans="7:11" ht="12.75">
      <c r="G112" s="70"/>
      <c r="H112" s="70"/>
      <c r="I112" s="70"/>
      <c r="J112" s="70"/>
      <c r="K112" s="70"/>
    </row>
    <row r="113" spans="7:11" ht="12.75">
      <c r="G113" s="70"/>
      <c r="H113" s="70"/>
      <c r="I113" s="70"/>
      <c r="J113" s="70"/>
      <c r="K113" s="70"/>
    </row>
    <row r="114" spans="7:11" ht="12.75">
      <c r="G114" s="70"/>
      <c r="H114" s="70"/>
      <c r="I114" s="70"/>
      <c r="J114" s="70"/>
      <c r="K114" s="70"/>
    </row>
    <row r="115" spans="7:11" ht="12.75">
      <c r="G115" s="70"/>
      <c r="H115" s="70"/>
      <c r="I115" s="70"/>
      <c r="J115" s="70"/>
      <c r="K115" s="70"/>
    </row>
    <row r="116" spans="7:11" ht="12.75">
      <c r="G116" s="70"/>
      <c r="H116" s="70"/>
      <c r="I116" s="70"/>
      <c r="J116" s="70"/>
      <c r="K116" s="70"/>
    </row>
    <row r="117" spans="7:11" ht="12.75">
      <c r="G117" s="70"/>
      <c r="H117" s="70"/>
      <c r="I117" s="70"/>
      <c r="J117" s="70"/>
      <c r="K117" s="70"/>
    </row>
    <row r="118" spans="7:11" ht="12.75">
      <c r="G118" s="70"/>
      <c r="H118" s="70"/>
      <c r="I118" s="70"/>
      <c r="J118" s="70"/>
      <c r="K118" s="70"/>
    </row>
    <row r="119" spans="7:11" ht="12.75">
      <c r="G119" s="70"/>
      <c r="H119" s="70"/>
      <c r="I119" s="70"/>
      <c r="J119" s="70"/>
      <c r="K119" s="70"/>
    </row>
    <row r="120" spans="7:11" ht="12.75">
      <c r="G120" s="70"/>
      <c r="H120" s="70"/>
      <c r="I120" s="70"/>
      <c r="J120" s="70"/>
      <c r="K120" s="70"/>
    </row>
    <row r="121" spans="7:11" ht="12.75">
      <c r="G121" s="70"/>
      <c r="H121" s="70"/>
      <c r="I121" s="70"/>
      <c r="J121" s="70"/>
      <c r="K121" s="70"/>
    </row>
    <row r="122" spans="7:11" ht="12.75">
      <c r="G122" s="70"/>
      <c r="H122" s="70"/>
      <c r="I122" s="70"/>
      <c r="J122" s="70"/>
      <c r="K122" s="70"/>
    </row>
    <row r="123" spans="7:11" ht="12.75">
      <c r="G123" s="70"/>
      <c r="H123" s="70"/>
      <c r="I123" s="70"/>
      <c r="J123" s="70"/>
      <c r="K123" s="70"/>
    </row>
    <row r="124" spans="7:11" ht="12.75">
      <c r="G124" s="70"/>
      <c r="H124" s="70"/>
      <c r="I124" s="70"/>
      <c r="J124" s="70"/>
      <c r="K124" s="70"/>
    </row>
    <row r="125" spans="7:11" ht="12.75">
      <c r="G125" s="70"/>
      <c r="H125" s="70"/>
      <c r="I125" s="70"/>
      <c r="J125" s="70"/>
      <c r="K125" s="70"/>
    </row>
    <row r="126" spans="7:11" ht="12.75">
      <c r="G126" s="70"/>
      <c r="H126" s="70"/>
      <c r="I126" s="70"/>
      <c r="J126" s="70"/>
      <c r="K126" s="70"/>
    </row>
    <row r="127" spans="7:11" ht="12.75">
      <c r="G127" s="70"/>
      <c r="H127" s="70"/>
      <c r="I127" s="70"/>
      <c r="J127" s="70"/>
      <c r="K127" s="70"/>
    </row>
    <row r="128" spans="7:11" ht="12.75">
      <c r="G128" s="70"/>
      <c r="H128" s="70"/>
      <c r="I128" s="70"/>
      <c r="J128" s="70"/>
      <c r="K128" s="70"/>
    </row>
    <row r="129" spans="7:11" ht="12.75">
      <c r="G129" s="70"/>
      <c r="H129" s="70"/>
      <c r="I129" s="70"/>
      <c r="J129" s="70"/>
      <c r="K129" s="70"/>
    </row>
    <row r="130" spans="7:11" ht="12.75">
      <c r="G130" s="70"/>
      <c r="H130" s="70"/>
      <c r="I130" s="70"/>
      <c r="J130" s="70"/>
      <c r="K130" s="70"/>
    </row>
    <row r="131" spans="7:11" ht="12.75">
      <c r="G131" s="70"/>
      <c r="H131" s="70"/>
      <c r="I131" s="70"/>
      <c r="J131" s="70"/>
      <c r="K131" s="70"/>
    </row>
    <row r="132" spans="7:11" ht="12.75">
      <c r="G132" s="70"/>
      <c r="H132" s="70"/>
      <c r="I132" s="70"/>
      <c r="J132" s="70"/>
      <c r="K132" s="70"/>
    </row>
    <row r="133" spans="7:11" ht="12.75">
      <c r="G133" s="70"/>
      <c r="H133" s="70"/>
      <c r="I133" s="70"/>
      <c r="J133" s="70"/>
      <c r="K133" s="70"/>
    </row>
    <row r="134" spans="7:11" ht="12.75">
      <c r="G134" s="70"/>
      <c r="H134" s="70"/>
      <c r="I134" s="70"/>
      <c r="J134" s="70"/>
      <c r="K134" s="70"/>
    </row>
    <row r="135" spans="7:11" ht="12.75">
      <c r="G135" s="70"/>
      <c r="H135" s="70"/>
      <c r="I135" s="70"/>
      <c r="J135" s="70"/>
      <c r="K135" s="70"/>
    </row>
    <row r="136" spans="7:11" ht="12.75">
      <c r="G136" s="70"/>
      <c r="H136" s="70"/>
      <c r="I136" s="70"/>
      <c r="J136" s="70"/>
      <c r="K136" s="70"/>
    </row>
    <row r="137" spans="7:11" ht="12.75">
      <c r="G137" s="70"/>
      <c r="H137" s="70"/>
      <c r="I137" s="70"/>
      <c r="J137" s="70"/>
      <c r="K137" s="70"/>
    </row>
    <row r="138" spans="7:11" ht="12.75">
      <c r="G138" s="70"/>
      <c r="H138" s="70"/>
      <c r="I138" s="70"/>
      <c r="J138" s="70"/>
      <c r="K138" s="70"/>
    </row>
    <row r="139" spans="7:11" ht="12.75">
      <c r="G139" s="70"/>
      <c r="H139" s="70"/>
      <c r="I139" s="70"/>
      <c r="J139" s="70"/>
      <c r="K139" s="70"/>
    </row>
    <row r="140" spans="7:11" ht="12.75">
      <c r="G140" s="70"/>
      <c r="H140" s="70"/>
      <c r="I140" s="70"/>
      <c r="J140" s="70"/>
      <c r="K140" s="70"/>
    </row>
    <row r="141" spans="7:11" ht="12.75">
      <c r="G141" s="70"/>
      <c r="H141" s="70"/>
      <c r="I141" s="70"/>
      <c r="J141" s="70"/>
      <c r="K141" s="70"/>
    </row>
    <row r="142" spans="7:11" ht="12.75">
      <c r="G142" s="70"/>
      <c r="H142" s="70"/>
      <c r="I142" s="70"/>
      <c r="J142" s="70"/>
      <c r="K142" s="70"/>
    </row>
    <row r="143" spans="7:11" ht="12.75">
      <c r="G143" s="70"/>
      <c r="H143" s="70"/>
      <c r="I143" s="70"/>
      <c r="J143" s="70"/>
      <c r="K143" s="70"/>
    </row>
    <row r="144" spans="7:11" ht="12.75">
      <c r="G144" s="70"/>
      <c r="H144" s="70"/>
      <c r="I144" s="70"/>
      <c r="J144" s="70"/>
      <c r="K144" s="70"/>
    </row>
    <row r="145" spans="7:11" ht="12.75">
      <c r="G145" s="70"/>
      <c r="H145" s="70"/>
      <c r="I145" s="70"/>
      <c r="J145" s="70"/>
      <c r="K145" s="70"/>
    </row>
    <row r="146" spans="7:11" ht="12.75">
      <c r="G146" s="70"/>
      <c r="H146" s="70"/>
      <c r="I146" s="70"/>
      <c r="J146" s="70"/>
      <c r="K146" s="70"/>
    </row>
    <row r="147" spans="7:11" ht="12.75">
      <c r="G147" s="70"/>
      <c r="H147" s="70"/>
      <c r="I147" s="70"/>
      <c r="J147" s="70"/>
      <c r="K147" s="70"/>
    </row>
    <row r="148" spans="7:11" ht="12.75">
      <c r="G148" s="70"/>
      <c r="H148" s="70"/>
      <c r="I148" s="70"/>
      <c r="J148" s="70"/>
      <c r="K148" s="70"/>
    </row>
    <row r="149" spans="7:11" ht="12.75">
      <c r="G149" s="70"/>
      <c r="H149" s="70"/>
      <c r="I149" s="70"/>
      <c r="J149" s="70"/>
      <c r="K149" s="70"/>
    </row>
    <row r="150" spans="7:11" ht="12.75">
      <c r="G150" s="70"/>
      <c r="H150" s="70"/>
      <c r="I150" s="70"/>
      <c r="J150" s="70"/>
      <c r="K150" s="70"/>
    </row>
    <row r="151" spans="7:11" ht="12.75">
      <c r="G151" s="70"/>
      <c r="H151" s="70"/>
      <c r="I151" s="70"/>
      <c r="J151" s="70"/>
      <c r="K151" s="70"/>
    </row>
    <row r="152" spans="7:11" ht="12.75">
      <c r="G152" s="70"/>
      <c r="H152" s="70"/>
      <c r="I152" s="70"/>
      <c r="J152" s="70"/>
      <c r="K152" s="70"/>
    </row>
    <row r="153" spans="7:11" ht="12.75">
      <c r="G153" s="70"/>
      <c r="H153" s="70"/>
      <c r="I153" s="70"/>
      <c r="J153" s="70"/>
      <c r="K153" s="70"/>
    </row>
    <row r="154" spans="7:11" ht="12.75">
      <c r="G154" s="70"/>
      <c r="H154" s="70"/>
      <c r="I154" s="70"/>
      <c r="J154" s="70"/>
      <c r="K154" s="70"/>
    </row>
    <row r="155" spans="7:11" ht="12.75">
      <c r="G155" s="70"/>
      <c r="H155" s="70"/>
      <c r="I155" s="70"/>
      <c r="J155" s="70"/>
      <c r="K155" s="70"/>
    </row>
    <row r="156" spans="7:11" ht="12.75">
      <c r="G156" s="70"/>
      <c r="H156" s="70"/>
      <c r="I156" s="70"/>
      <c r="J156" s="70"/>
      <c r="K156" s="70"/>
    </row>
    <row r="157" spans="7:11" ht="12.75">
      <c r="G157" s="70"/>
      <c r="H157" s="70"/>
      <c r="I157" s="70"/>
      <c r="J157" s="70"/>
      <c r="K157" s="70"/>
    </row>
    <row r="158" spans="7:11" ht="12.75">
      <c r="G158" s="70"/>
      <c r="H158" s="70"/>
      <c r="I158" s="70"/>
      <c r="J158" s="70"/>
      <c r="K158" s="70"/>
    </row>
    <row r="159" spans="7:11" ht="12.75">
      <c r="G159" s="70"/>
      <c r="H159" s="70"/>
      <c r="I159" s="70"/>
      <c r="J159" s="70"/>
      <c r="K159" s="70"/>
    </row>
    <row r="160" spans="7:11" ht="12.75">
      <c r="G160" s="70"/>
      <c r="H160" s="70"/>
      <c r="I160" s="70"/>
      <c r="J160" s="70"/>
      <c r="K160" s="70"/>
    </row>
    <row r="161" spans="7:11" ht="12.75">
      <c r="G161" s="70"/>
      <c r="H161" s="70"/>
      <c r="I161" s="70"/>
      <c r="J161" s="70"/>
      <c r="K161" s="70"/>
    </row>
    <row r="162" spans="7:11" ht="12.75">
      <c r="G162" s="70"/>
      <c r="H162" s="70"/>
      <c r="I162" s="70"/>
      <c r="J162" s="70"/>
      <c r="K162" s="70"/>
    </row>
    <row r="163" spans="7:11" ht="12.75">
      <c r="G163" s="70"/>
      <c r="H163" s="70"/>
      <c r="I163" s="70"/>
      <c r="J163" s="70"/>
      <c r="K163" s="70"/>
    </row>
    <row r="164" spans="7:11" ht="12.75">
      <c r="G164" s="70"/>
      <c r="H164" s="70"/>
      <c r="I164" s="70"/>
      <c r="J164" s="70"/>
      <c r="K164" s="70"/>
    </row>
    <row r="165" spans="7:11" ht="12.75">
      <c r="G165" s="70"/>
      <c r="H165" s="70"/>
      <c r="I165" s="70"/>
      <c r="J165" s="70"/>
      <c r="K165" s="70"/>
    </row>
    <row r="166" spans="7:11" ht="12.75">
      <c r="G166" s="70"/>
      <c r="H166" s="70"/>
      <c r="I166" s="70"/>
      <c r="J166" s="70"/>
      <c r="K166" s="70"/>
    </row>
    <row r="167" spans="7:11" ht="12.75">
      <c r="G167" s="70"/>
      <c r="H167" s="70"/>
      <c r="I167" s="70"/>
      <c r="J167" s="70"/>
      <c r="K167" s="70"/>
    </row>
    <row r="168" spans="7:11" ht="12.75">
      <c r="G168" s="70"/>
      <c r="H168" s="70"/>
      <c r="I168" s="70"/>
      <c r="J168" s="70"/>
      <c r="K168" s="70"/>
    </row>
    <row r="169" spans="7:11" ht="12.75">
      <c r="G169" s="70"/>
      <c r="H169" s="70"/>
      <c r="I169" s="70"/>
      <c r="J169" s="70"/>
      <c r="K169" s="70"/>
    </row>
    <row r="170" spans="7:11" ht="12.75">
      <c r="G170" s="70"/>
      <c r="H170" s="70"/>
      <c r="I170" s="70"/>
      <c r="J170" s="70"/>
      <c r="K170" s="70"/>
    </row>
    <row r="171" spans="7:11" ht="12.75">
      <c r="G171" s="70"/>
      <c r="H171" s="70"/>
      <c r="I171" s="70"/>
      <c r="J171" s="70"/>
      <c r="K171" s="70"/>
    </row>
    <row r="172" spans="7:11" ht="12.75">
      <c r="G172" s="70"/>
      <c r="H172" s="70"/>
      <c r="I172" s="70"/>
      <c r="J172" s="70"/>
      <c r="K172" s="70"/>
    </row>
    <row r="173" spans="7:11" ht="12.75">
      <c r="G173" s="70"/>
      <c r="H173" s="70"/>
      <c r="I173" s="70"/>
      <c r="J173" s="70"/>
      <c r="K173" s="70"/>
    </row>
    <row r="174" spans="7:11" ht="12.75">
      <c r="G174" s="70"/>
      <c r="H174" s="70"/>
      <c r="I174" s="70"/>
      <c r="J174" s="70"/>
      <c r="K174" s="70"/>
    </row>
    <row r="175" spans="7:11" ht="12.75">
      <c r="G175" s="70"/>
      <c r="H175" s="70"/>
      <c r="I175" s="70"/>
      <c r="J175" s="70"/>
      <c r="K175" s="70"/>
    </row>
    <row r="176" spans="7:11" ht="12.75">
      <c r="G176" s="70"/>
      <c r="H176" s="70"/>
      <c r="I176" s="70"/>
      <c r="J176" s="70"/>
      <c r="K176" s="70"/>
    </row>
    <row r="177" spans="7:11" ht="12.75">
      <c r="G177" s="70"/>
      <c r="H177" s="70"/>
      <c r="I177" s="70"/>
      <c r="J177" s="70"/>
      <c r="K177" s="70"/>
    </row>
    <row r="178" spans="7:11" ht="12.75">
      <c r="G178" s="70"/>
      <c r="H178" s="70"/>
      <c r="I178" s="70"/>
      <c r="J178" s="70"/>
      <c r="K178" s="70"/>
    </row>
    <row r="179" spans="7:11" ht="12.75">
      <c r="G179" s="70"/>
      <c r="H179" s="70"/>
      <c r="I179" s="70"/>
      <c r="J179" s="70"/>
      <c r="K179" s="70"/>
    </row>
    <row r="180" spans="7:11" ht="12.75">
      <c r="G180" s="70"/>
      <c r="H180" s="70"/>
      <c r="I180" s="70"/>
      <c r="J180" s="70"/>
      <c r="K180" s="70"/>
    </row>
    <row r="181" spans="7:11" ht="12.75">
      <c r="G181" s="70"/>
      <c r="H181" s="70"/>
      <c r="I181" s="70"/>
      <c r="J181" s="70"/>
      <c r="K181" s="70"/>
    </row>
    <row r="182" spans="7:11" ht="12.75">
      <c r="G182" s="70"/>
      <c r="H182" s="70"/>
      <c r="I182" s="70"/>
      <c r="J182" s="70"/>
      <c r="K182" s="70"/>
    </row>
    <row r="183" spans="7:11" ht="12.75">
      <c r="G183" s="70"/>
      <c r="H183" s="70"/>
      <c r="I183" s="70"/>
      <c r="J183" s="70"/>
      <c r="K183" s="70"/>
    </row>
    <row r="184" spans="7:11" ht="12.75">
      <c r="G184" s="70"/>
      <c r="H184" s="70"/>
      <c r="I184" s="70"/>
      <c r="J184" s="70"/>
      <c r="K184" s="70"/>
    </row>
    <row r="185" spans="7:11" ht="12.75">
      <c r="G185" s="70"/>
      <c r="H185" s="70"/>
      <c r="I185" s="70"/>
      <c r="J185" s="70"/>
      <c r="K185" s="70"/>
    </row>
    <row r="186" spans="7:11" ht="12.75">
      <c r="G186" s="70"/>
      <c r="H186" s="70"/>
      <c r="I186" s="70"/>
      <c r="J186" s="70"/>
      <c r="K186" s="70"/>
    </row>
    <row r="187" spans="7:11" ht="12.75">
      <c r="G187" s="70"/>
      <c r="H187" s="70"/>
      <c r="I187" s="70"/>
      <c r="J187" s="70"/>
      <c r="K187" s="70"/>
    </row>
    <row r="188" spans="7:11" ht="12.75">
      <c r="G188" s="70"/>
      <c r="H188" s="70"/>
      <c r="I188" s="70"/>
      <c r="J188" s="70"/>
      <c r="K188" s="70"/>
    </row>
    <row r="189" spans="7:11" ht="12.75">
      <c r="G189" s="70"/>
      <c r="H189" s="70"/>
      <c r="I189" s="70"/>
      <c r="J189" s="70"/>
      <c r="K189" s="70"/>
    </row>
    <row r="190" spans="7:11" ht="12.75">
      <c r="G190" s="70"/>
      <c r="H190" s="70"/>
      <c r="I190" s="70"/>
      <c r="J190" s="70"/>
      <c r="K190" s="70"/>
    </row>
    <row r="191" spans="7:11" ht="12.75">
      <c r="G191" s="70"/>
      <c r="H191" s="70"/>
      <c r="I191" s="70"/>
      <c r="J191" s="70"/>
      <c r="K191" s="70"/>
    </row>
    <row r="192" spans="7:11" ht="12.75">
      <c r="G192" s="70"/>
      <c r="H192" s="70"/>
      <c r="I192" s="70"/>
      <c r="J192" s="70"/>
      <c r="K192" s="70"/>
    </row>
    <row r="193" spans="7:11" ht="12.75">
      <c r="G193" s="70"/>
      <c r="H193" s="70"/>
      <c r="I193" s="70"/>
      <c r="J193" s="70"/>
      <c r="K193" s="70"/>
    </row>
    <row r="194" spans="7:11" ht="12.75">
      <c r="G194" s="70"/>
      <c r="H194" s="70"/>
      <c r="I194" s="70"/>
      <c r="J194" s="70"/>
      <c r="K194" s="70"/>
    </row>
    <row r="195" spans="7:11" ht="12.75">
      <c r="G195" s="70"/>
      <c r="H195" s="70"/>
      <c r="I195" s="70"/>
      <c r="J195" s="70"/>
      <c r="K195" s="70"/>
    </row>
    <row r="196" spans="7:11" ht="12.75">
      <c r="G196" s="70"/>
      <c r="H196" s="70"/>
      <c r="I196" s="70"/>
      <c r="J196" s="70"/>
      <c r="K196" s="70"/>
    </row>
    <row r="197" spans="7:11" ht="12.75">
      <c r="G197" s="70"/>
      <c r="H197" s="70"/>
      <c r="I197" s="70"/>
      <c r="J197" s="70"/>
      <c r="K197" s="70"/>
    </row>
    <row r="198" spans="7:11" ht="12.75">
      <c r="G198" s="70"/>
      <c r="H198" s="70"/>
      <c r="I198" s="70"/>
      <c r="J198" s="70"/>
      <c r="K198" s="70"/>
    </row>
    <row r="199" spans="7:11" ht="12.75">
      <c r="G199" s="70"/>
      <c r="H199" s="70"/>
      <c r="I199" s="70"/>
      <c r="J199" s="70"/>
      <c r="K199" s="70"/>
    </row>
    <row r="200" spans="7:11" ht="12.75">
      <c r="G200" s="70"/>
      <c r="H200" s="70"/>
      <c r="I200" s="70"/>
      <c r="J200" s="70"/>
      <c r="K200" s="70"/>
    </row>
    <row r="201" spans="7:11" ht="12.75">
      <c r="G201" s="70"/>
      <c r="H201" s="70"/>
      <c r="I201" s="70"/>
      <c r="J201" s="70"/>
      <c r="K201" s="70"/>
    </row>
    <row r="202" spans="7:11" ht="12.75">
      <c r="G202" s="70"/>
      <c r="H202" s="70"/>
      <c r="I202" s="70"/>
      <c r="J202" s="70"/>
      <c r="K202" s="70"/>
    </row>
    <row r="203" spans="7:11" ht="12.75">
      <c r="G203" s="70"/>
      <c r="H203" s="70"/>
      <c r="I203" s="70"/>
      <c r="J203" s="70"/>
      <c r="K203" s="70"/>
    </row>
    <row r="204" spans="7:11" ht="12.75">
      <c r="G204" s="70"/>
      <c r="H204" s="70"/>
      <c r="I204" s="70"/>
      <c r="J204" s="70"/>
      <c r="K204" s="70"/>
    </row>
    <row r="205" spans="7:11" ht="12.75">
      <c r="G205" s="70"/>
      <c r="H205" s="70"/>
      <c r="I205" s="70"/>
      <c r="J205" s="70"/>
      <c r="K205" s="70"/>
    </row>
    <row r="206" spans="7:11" ht="12.75">
      <c r="G206" s="70"/>
      <c r="H206" s="70"/>
      <c r="I206" s="70"/>
      <c r="J206" s="70"/>
      <c r="K206" s="70"/>
    </row>
    <row r="207" spans="7:11" ht="12.75">
      <c r="G207" s="70"/>
      <c r="H207" s="70"/>
      <c r="I207" s="70"/>
      <c r="J207" s="70"/>
      <c r="K207" s="70"/>
    </row>
    <row r="208" spans="7:11" ht="12.75">
      <c r="G208" s="70"/>
      <c r="H208" s="70"/>
      <c r="I208" s="70"/>
      <c r="J208" s="70"/>
      <c r="K208" s="70"/>
    </row>
    <row r="209" spans="7:11" ht="12.75">
      <c r="G209" s="70"/>
      <c r="H209" s="70"/>
      <c r="I209" s="70"/>
      <c r="J209" s="70"/>
      <c r="K209" s="70"/>
    </row>
    <row r="210" spans="7:11" ht="12.75">
      <c r="G210" s="70"/>
      <c r="H210" s="70"/>
      <c r="I210" s="70"/>
      <c r="J210" s="70"/>
      <c r="K210" s="70"/>
    </row>
    <row r="211" spans="7:11" ht="12.75">
      <c r="G211" s="70"/>
      <c r="H211" s="70"/>
      <c r="I211" s="70"/>
      <c r="J211" s="70"/>
      <c r="K211" s="70"/>
    </row>
    <row r="212" spans="7:11" ht="12.75">
      <c r="G212" s="70"/>
      <c r="H212" s="70"/>
      <c r="I212" s="70"/>
      <c r="J212" s="70"/>
      <c r="K212" s="70"/>
    </row>
    <row r="213" spans="7:11" ht="12.75">
      <c r="G213" s="70"/>
      <c r="H213" s="70"/>
      <c r="I213" s="70"/>
      <c r="J213" s="70"/>
      <c r="K213" s="70"/>
    </row>
    <row r="214" spans="7:11" ht="12.75">
      <c r="G214" s="70"/>
      <c r="H214" s="70"/>
      <c r="I214" s="70"/>
      <c r="J214" s="70"/>
      <c r="K214" s="70"/>
    </row>
    <row r="215" spans="7:11" ht="12.75">
      <c r="G215" s="70"/>
      <c r="H215" s="70"/>
      <c r="I215" s="70"/>
      <c r="J215" s="70"/>
      <c r="K215" s="70"/>
    </row>
    <row r="216" spans="7:11" ht="12.75">
      <c r="G216" s="70"/>
      <c r="H216" s="70"/>
      <c r="I216" s="70"/>
      <c r="J216" s="70"/>
      <c r="K216" s="70"/>
    </row>
    <row r="217" spans="7:11" ht="12.75">
      <c r="G217" s="70"/>
      <c r="H217" s="70"/>
      <c r="I217" s="70"/>
      <c r="J217" s="70"/>
      <c r="K217" s="70"/>
    </row>
    <row r="218" spans="7:11" ht="12.75">
      <c r="G218" s="70"/>
      <c r="H218" s="70"/>
      <c r="I218" s="70"/>
      <c r="J218" s="70"/>
      <c r="K218" s="70"/>
    </row>
    <row r="219" spans="7:11" ht="12.75">
      <c r="G219" s="70"/>
      <c r="H219" s="70"/>
      <c r="I219" s="70"/>
      <c r="J219" s="70"/>
      <c r="K219" s="70"/>
    </row>
  </sheetData>
  <sheetProtection/>
  <mergeCells count="60">
    <mergeCell ref="J16:J19"/>
    <mergeCell ref="D19:E19"/>
    <mergeCell ref="I6:I10"/>
    <mergeCell ref="J6:J10"/>
    <mergeCell ref="D14:E14"/>
    <mergeCell ref="C11:M11"/>
    <mergeCell ref="F6:F10"/>
    <mergeCell ref="G6:G10"/>
    <mergeCell ref="H6:H10"/>
    <mergeCell ref="L6:L10"/>
    <mergeCell ref="L16:L19"/>
    <mergeCell ref="D47:E47"/>
    <mergeCell ref="D39:E39"/>
    <mergeCell ref="D40:E40"/>
    <mergeCell ref="C43:M43"/>
    <mergeCell ref="L44:L47"/>
    <mergeCell ref="D44:E44"/>
    <mergeCell ref="D45:E45"/>
    <mergeCell ref="D46:E46"/>
    <mergeCell ref="J44:J47"/>
    <mergeCell ref="D23:E23"/>
    <mergeCell ref="D37:E37"/>
    <mergeCell ref="D42:E42"/>
    <mergeCell ref="L12:L14"/>
    <mergeCell ref="D21:E21"/>
    <mergeCell ref="D12:E12"/>
    <mergeCell ref="D16:E16"/>
    <mergeCell ref="D17:E17"/>
    <mergeCell ref="D13:E13"/>
    <mergeCell ref="C15:M15"/>
    <mergeCell ref="D27:E27"/>
    <mergeCell ref="D22:E22"/>
    <mergeCell ref="J35:J42"/>
    <mergeCell ref="D38:E38"/>
    <mergeCell ref="D25:E25"/>
    <mergeCell ref="J21:J28"/>
    <mergeCell ref="D32:E32"/>
    <mergeCell ref="D33:E33"/>
    <mergeCell ref="C29:M29"/>
    <mergeCell ref="D28:E28"/>
    <mergeCell ref="L35:L42"/>
    <mergeCell ref="C4:M4"/>
    <mergeCell ref="C6:C10"/>
    <mergeCell ref="D6:E10"/>
    <mergeCell ref="L21:L28"/>
    <mergeCell ref="K6:K10"/>
    <mergeCell ref="J12:J14"/>
    <mergeCell ref="C20:M20"/>
    <mergeCell ref="M6:M10"/>
    <mergeCell ref="D18:E18"/>
    <mergeCell ref="D24:E24"/>
    <mergeCell ref="D26:E26"/>
    <mergeCell ref="L30:L33"/>
    <mergeCell ref="D41:E41"/>
    <mergeCell ref="D30:E30"/>
    <mergeCell ref="C34:M34"/>
    <mergeCell ref="J30:J33"/>
    <mergeCell ref="D35:E35"/>
    <mergeCell ref="D31:E31"/>
    <mergeCell ref="D36:E36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C4:M69"/>
  <sheetViews>
    <sheetView zoomScalePageLayoutView="0" workbookViewId="0" topLeftCell="A55">
      <selection activeCell="H80" sqref="H80"/>
    </sheetView>
  </sheetViews>
  <sheetFormatPr defaultColWidth="9.140625" defaultRowHeight="12.75"/>
  <cols>
    <col min="1" max="1" width="2.8515625" style="4" customWidth="1"/>
    <col min="2" max="2" width="4.421875" style="4" customWidth="1"/>
    <col min="3" max="3" width="5.8515625" style="4" customWidth="1"/>
    <col min="4" max="4" width="9.140625" style="4" customWidth="1"/>
    <col min="5" max="5" width="9.7109375" style="4" customWidth="1"/>
    <col min="6" max="6" width="18.00390625" style="4" customWidth="1"/>
    <col min="7" max="7" width="22.8515625" style="4" customWidth="1"/>
    <col min="8" max="8" width="14.7109375" style="4" customWidth="1"/>
    <col min="9" max="9" width="15.28125" style="4" customWidth="1"/>
    <col min="10" max="10" width="19.28125" style="4" customWidth="1"/>
    <col min="11" max="11" width="30.28125" style="4" customWidth="1"/>
    <col min="12" max="12" width="15.00390625" style="4" customWidth="1"/>
    <col min="13" max="13" width="30.8515625" style="4" customWidth="1"/>
    <col min="14" max="15" width="9.140625" style="4" customWidth="1"/>
    <col min="16" max="16" width="18.7109375" style="4" customWidth="1"/>
    <col min="17" max="17" width="30.140625" style="4" customWidth="1"/>
    <col min="18" max="16384" width="9.140625" style="4" customWidth="1"/>
  </cols>
  <sheetData>
    <row r="2" ht="0.75" customHeight="1"/>
    <row r="4" spans="3:13" ht="15" customHeight="1">
      <c r="C4" s="270" t="s">
        <v>242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</row>
    <row r="5" ht="19.5" customHeight="1"/>
    <row r="6" spans="3:13" ht="12.75">
      <c r="C6" s="246" t="s">
        <v>99</v>
      </c>
      <c r="D6" s="246" t="s">
        <v>237</v>
      </c>
      <c r="E6" s="290"/>
      <c r="F6" s="280" t="s">
        <v>238</v>
      </c>
      <c r="G6" s="280" t="s">
        <v>239</v>
      </c>
      <c r="H6" s="280" t="s">
        <v>330</v>
      </c>
      <c r="I6" s="280" t="s">
        <v>241</v>
      </c>
      <c r="J6" s="280" t="s">
        <v>243</v>
      </c>
      <c r="K6" s="246" t="s">
        <v>244</v>
      </c>
      <c r="L6" s="246" t="s">
        <v>245</v>
      </c>
      <c r="M6" s="246" t="s">
        <v>246</v>
      </c>
    </row>
    <row r="7" spans="3:13" ht="12.75" customHeight="1">
      <c r="C7" s="290"/>
      <c r="D7" s="290"/>
      <c r="E7" s="290"/>
      <c r="F7" s="280"/>
      <c r="G7" s="280"/>
      <c r="H7" s="280"/>
      <c r="I7" s="280"/>
      <c r="J7" s="280"/>
      <c r="K7" s="246"/>
      <c r="L7" s="246"/>
      <c r="M7" s="246"/>
    </row>
    <row r="8" spans="3:13" ht="15.75" customHeight="1">
      <c r="C8" s="290"/>
      <c r="D8" s="290"/>
      <c r="E8" s="290"/>
      <c r="F8" s="280"/>
      <c r="G8" s="280"/>
      <c r="H8" s="280"/>
      <c r="I8" s="280"/>
      <c r="J8" s="280"/>
      <c r="K8" s="246"/>
      <c r="L8" s="246"/>
      <c r="M8" s="246"/>
    </row>
    <row r="9" spans="3:13" ht="15.75" customHeight="1">
      <c r="C9" s="290"/>
      <c r="D9" s="290"/>
      <c r="E9" s="290"/>
      <c r="F9" s="280"/>
      <c r="G9" s="280"/>
      <c r="H9" s="280"/>
      <c r="I9" s="280"/>
      <c r="J9" s="280"/>
      <c r="K9" s="246"/>
      <c r="L9" s="246"/>
      <c r="M9" s="246"/>
    </row>
    <row r="10" spans="3:13" ht="123.75" customHeight="1">
      <c r="C10" s="290"/>
      <c r="D10" s="290"/>
      <c r="E10" s="290"/>
      <c r="F10" s="280"/>
      <c r="G10" s="280"/>
      <c r="H10" s="280"/>
      <c r="I10" s="280"/>
      <c r="J10" s="280"/>
      <c r="K10" s="246"/>
      <c r="L10" s="246"/>
      <c r="M10" s="246"/>
    </row>
    <row r="11" spans="3:13" ht="15.75">
      <c r="C11" s="249" t="s">
        <v>401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1"/>
    </row>
    <row r="12" spans="3:13" ht="16.5" customHeight="1">
      <c r="C12" s="249" t="s">
        <v>37</v>
      </c>
      <c r="D12" s="250"/>
      <c r="E12" s="250"/>
      <c r="F12" s="250"/>
      <c r="G12" s="250"/>
      <c r="H12" s="250"/>
      <c r="I12" s="250"/>
      <c r="J12" s="250"/>
      <c r="K12" s="240"/>
      <c r="L12" s="247"/>
      <c r="M12" s="10"/>
    </row>
    <row r="13" spans="3:13" ht="45.75" customHeight="1">
      <c r="C13" s="12">
        <v>1</v>
      </c>
      <c r="D13" s="244" t="s">
        <v>1100</v>
      </c>
      <c r="E13" s="245"/>
      <c r="F13" s="36" t="s">
        <v>1099</v>
      </c>
      <c r="G13" s="36" t="s">
        <v>1111</v>
      </c>
      <c r="H13" s="42">
        <v>78750</v>
      </c>
      <c r="I13" s="12" t="s">
        <v>1363</v>
      </c>
      <c r="J13" s="12" t="s">
        <v>1348</v>
      </c>
      <c r="K13" s="10" t="s">
        <v>30</v>
      </c>
      <c r="L13" s="248"/>
      <c r="M13" s="10" t="s">
        <v>38</v>
      </c>
    </row>
    <row r="14" spans="3:13" ht="63">
      <c r="C14" s="12">
        <v>2</v>
      </c>
      <c r="D14" s="244" t="s">
        <v>1101</v>
      </c>
      <c r="E14" s="245"/>
      <c r="F14" s="36" t="s">
        <v>1099</v>
      </c>
      <c r="G14" s="36" t="s">
        <v>1112</v>
      </c>
      <c r="H14" s="42">
        <v>69405</v>
      </c>
      <c r="I14" s="12" t="s">
        <v>1355</v>
      </c>
      <c r="J14" s="12" t="s">
        <v>1348</v>
      </c>
      <c r="K14" s="10" t="s">
        <v>29</v>
      </c>
      <c r="L14" s="248"/>
      <c r="M14" s="10" t="s">
        <v>38</v>
      </c>
    </row>
    <row r="15" spans="3:13" ht="51" customHeight="1">
      <c r="C15" s="12">
        <v>3</v>
      </c>
      <c r="D15" s="244" t="s">
        <v>1100</v>
      </c>
      <c r="E15" s="245"/>
      <c r="F15" s="36" t="s">
        <v>190</v>
      </c>
      <c r="G15" s="36" t="s">
        <v>1368</v>
      </c>
      <c r="H15" s="15">
        <v>32025</v>
      </c>
      <c r="I15" s="12" t="s">
        <v>1363</v>
      </c>
      <c r="J15" s="12" t="s">
        <v>1348</v>
      </c>
      <c r="K15" s="10" t="s">
        <v>22</v>
      </c>
      <c r="L15" s="248"/>
      <c r="M15" s="10" t="s">
        <v>38</v>
      </c>
    </row>
    <row r="16" spans="3:13" ht="43.5" customHeight="1">
      <c r="C16" s="12">
        <v>4</v>
      </c>
      <c r="D16" s="244" t="s">
        <v>1101</v>
      </c>
      <c r="E16" s="245"/>
      <c r="F16" s="36" t="s">
        <v>190</v>
      </c>
      <c r="G16" s="36" t="s">
        <v>1367</v>
      </c>
      <c r="H16" s="15">
        <v>32025</v>
      </c>
      <c r="I16" s="12" t="s">
        <v>1355</v>
      </c>
      <c r="J16" s="12" t="s">
        <v>1348</v>
      </c>
      <c r="K16" s="10" t="s">
        <v>23</v>
      </c>
      <c r="L16" s="248"/>
      <c r="M16" s="10" t="s">
        <v>38</v>
      </c>
    </row>
    <row r="17" spans="3:13" ht="45.75" customHeight="1">
      <c r="C17" s="12">
        <v>5</v>
      </c>
      <c r="D17" s="244" t="s">
        <v>1100</v>
      </c>
      <c r="E17" s="245"/>
      <c r="F17" s="36" t="s">
        <v>1113</v>
      </c>
      <c r="G17" s="36" t="s">
        <v>1114</v>
      </c>
      <c r="H17" s="15">
        <v>14700</v>
      </c>
      <c r="I17" s="12" t="s">
        <v>1351</v>
      </c>
      <c r="J17" s="12" t="s">
        <v>1348</v>
      </c>
      <c r="K17" s="10" t="s">
        <v>24</v>
      </c>
      <c r="L17" s="248"/>
      <c r="M17" s="10" t="s">
        <v>38</v>
      </c>
    </row>
    <row r="18" spans="3:13" ht="63">
      <c r="C18" s="12">
        <v>6</v>
      </c>
      <c r="D18" s="244" t="s">
        <v>1101</v>
      </c>
      <c r="E18" s="245"/>
      <c r="F18" s="36" t="s">
        <v>1113</v>
      </c>
      <c r="G18" s="36" t="s">
        <v>1365</v>
      </c>
      <c r="H18" s="15">
        <v>14700</v>
      </c>
      <c r="I18" s="12" t="s">
        <v>1366</v>
      </c>
      <c r="J18" s="12" t="s">
        <v>1348</v>
      </c>
      <c r="K18" s="10" t="s">
        <v>27</v>
      </c>
      <c r="L18" s="248"/>
      <c r="M18" s="10" t="s">
        <v>38</v>
      </c>
    </row>
    <row r="19" spans="3:13" ht="47.25" customHeight="1">
      <c r="C19" s="12">
        <v>7</v>
      </c>
      <c r="D19" s="244" t="s">
        <v>1100</v>
      </c>
      <c r="E19" s="245"/>
      <c r="F19" s="37" t="s">
        <v>1118</v>
      </c>
      <c r="G19" s="37" t="s">
        <v>1115</v>
      </c>
      <c r="H19" s="15">
        <v>76440</v>
      </c>
      <c r="I19" s="12" t="s">
        <v>1351</v>
      </c>
      <c r="J19" s="12" t="s">
        <v>1348</v>
      </c>
      <c r="K19" s="10" t="s">
        <v>25</v>
      </c>
      <c r="L19" s="248"/>
      <c r="M19" s="10" t="s">
        <v>38</v>
      </c>
    </row>
    <row r="20" spans="3:13" ht="63">
      <c r="C20" s="12">
        <v>8</v>
      </c>
      <c r="D20" s="244" t="s">
        <v>1101</v>
      </c>
      <c r="E20" s="245"/>
      <c r="F20" s="37" t="s">
        <v>1118</v>
      </c>
      <c r="G20" s="37" t="s">
        <v>1116</v>
      </c>
      <c r="H20" s="15">
        <v>76440</v>
      </c>
      <c r="I20" s="12" t="s">
        <v>1366</v>
      </c>
      <c r="J20" s="12" t="s">
        <v>1348</v>
      </c>
      <c r="K20" s="10" t="s">
        <v>26</v>
      </c>
      <c r="L20" s="248"/>
      <c r="M20" s="10" t="s">
        <v>38</v>
      </c>
    </row>
    <row r="21" spans="3:13" ht="54.75" customHeight="1">
      <c r="C21" s="12">
        <v>9</v>
      </c>
      <c r="D21" s="244" t="s">
        <v>1100</v>
      </c>
      <c r="E21" s="245"/>
      <c r="F21" s="37" t="s">
        <v>1117</v>
      </c>
      <c r="G21" s="37" t="s">
        <v>1120</v>
      </c>
      <c r="H21" s="15">
        <v>77700</v>
      </c>
      <c r="I21" s="12" t="s">
        <v>1351</v>
      </c>
      <c r="J21" s="12" t="s">
        <v>1349</v>
      </c>
      <c r="K21" s="10" t="s">
        <v>19</v>
      </c>
      <c r="L21" s="248"/>
      <c r="M21" s="10" t="s">
        <v>38</v>
      </c>
    </row>
    <row r="22" spans="3:13" ht="51" customHeight="1">
      <c r="C22" s="12">
        <v>10</v>
      </c>
      <c r="D22" s="244" t="s">
        <v>1101</v>
      </c>
      <c r="E22" s="245"/>
      <c r="F22" s="37" t="s">
        <v>1117</v>
      </c>
      <c r="G22" s="38" t="s">
        <v>1370</v>
      </c>
      <c r="H22" s="15">
        <v>77700</v>
      </c>
      <c r="I22" s="12" t="s">
        <v>1371</v>
      </c>
      <c r="J22" s="12" t="s">
        <v>1349</v>
      </c>
      <c r="K22" s="10" t="s">
        <v>11</v>
      </c>
      <c r="L22" s="248"/>
      <c r="M22" s="10" t="s">
        <v>38</v>
      </c>
    </row>
    <row r="23" spans="3:13" ht="51" customHeight="1">
      <c r="C23" s="12">
        <v>11</v>
      </c>
      <c r="D23" s="244" t="s">
        <v>1101</v>
      </c>
      <c r="E23" s="245"/>
      <c r="F23" s="37" t="s">
        <v>1124</v>
      </c>
      <c r="G23" s="38" t="s">
        <v>1127</v>
      </c>
      <c r="H23" s="15">
        <v>42000</v>
      </c>
      <c r="I23" s="12" t="s">
        <v>1364</v>
      </c>
      <c r="J23" s="44">
        <v>38699</v>
      </c>
      <c r="K23" s="10" t="s">
        <v>21</v>
      </c>
      <c r="L23" s="248"/>
      <c r="M23" s="10" t="s">
        <v>38</v>
      </c>
    </row>
    <row r="24" spans="3:13" ht="48" customHeight="1">
      <c r="C24" s="12">
        <v>12</v>
      </c>
      <c r="D24" s="244" t="s">
        <v>1100</v>
      </c>
      <c r="E24" s="245"/>
      <c r="F24" s="37" t="s">
        <v>1124</v>
      </c>
      <c r="G24" s="37" t="s">
        <v>1126</v>
      </c>
      <c r="H24" s="15">
        <v>42000</v>
      </c>
      <c r="I24" s="12" t="s">
        <v>1351</v>
      </c>
      <c r="J24" s="12" t="s">
        <v>1369</v>
      </c>
      <c r="K24" s="10" t="s">
        <v>20</v>
      </c>
      <c r="L24" s="248"/>
      <c r="M24" s="10" t="s">
        <v>38</v>
      </c>
    </row>
    <row r="25" spans="3:13" ht="27" customHeight="1">
      <c r="C25" s="12">
        <v>13</v>
      </c>
      <c r="D25" s="244" t="s">
        <v>1100</v>
      </c>
      <c r="E25" s="245"/>
      <c r="F25" s="37" t="s">
        <v>178</v>
      </c>
      <c r="G25" s="38" t="s">
        <v>39</v>
      </c>
      <c r="H25" s="15">
        <v>78750</v>
      </c>
      <c r="I25" s="12" t="s">
        <v>103</v>
      </c>
      <c r="J25" s="10" t="s">
        <v>103</v>
      </c>
      <c r="K25" s="10" t="s">
        <v>103</v>
      </c>
      <c r="L25" s="248"/>
      <c r="M25" s="10" t="s">
        <v>38</v>
      </c>
    </row>
    <row r="26" spans="3:13" ht="27.75" customHeight="1">
      <c r="C26" s="12">
        <v>14</v>
      </c>
      <c r="D26" s="244" t="s">
        <v>1101</v>
      </c>
      <c r="E26" s="245"/>
      <c r="F26" s="37" t="s">
        <v>178</v>
      </c>
      <c r="G26" s="38" t="s">
        <v>39</v>
      </c>
      <c r="H26" s="15">
        <v>69405</v>
      </c>
      <c r="I26" s="12" t="s">
        <v>103</v>
      </c>
      <c r="J26" s="10" t="s">
        <v>103</v>
      </c>
      <c r="K26" s="10" t="s">
        <v>103</v>
      </c>
      <c r="L26" s="248"/>
      <c r="M26" s="10" t="s">
        <v>38</v>
      </c>
    </row>
    <row r="27" spans="3:13" ht="27.75" customHeight="1">
      <c r="C27" s="12">
        <v>15</v>
      </c>
      <c r="D27" s="244" t="s">
        <v>1100</v>
      </c>
      <c r="E27" s="245"/>
      <c r="F27" s="37" t="s">
        <v>228</v>
      </c>
      <c r="G27" s="38" t="s">
        <v>39</v>
      </c>
      <c r="H27" s="15">
        <v>101000</v>
      </c>
      <c r="I27" s="12" t="s">
        <v>103</v>
      </c>
      <c r="J27" s="10" t="s">
        <v>103</v>
      </c>
      <c r="K27" s="10" t="s">
        <v>103</v>
      </c>
      <c r="L27" s="248"/>
      <c r="M27" s="10" t="s">
        <v>38</v>
      </c>
    </row>
    <row r="28" spans="3:13" ht="31.5">
      <c r="C28" s="12">
        <v>16</v>
      </c>
      <c r="D28" s="244" t="s">
        <v>1101</v>
      </c>
      <c r="E28" s="245"/>
      <c r="F28" s="37" t="s">
        <v>228</v>
      </c>
      <c r="G28" s="38" t="s">
        <v>39</v>
      </c>
      <c r="H28" s="15">
        <v>40527</v>
      </c>
      <c r="I28" s="12" t="s">
        <v>103</v>
      </c>
      <c r="J28" s="10" t="s">
        <v>103</v>
      </c>
      <c r="K28" s="10" t="s">
        <v>103</v>
      </c>
      <c r="L28" s="248"/>
      <c r="M28" s="10" t="s">
        <v>38</v>
      </c>
    </row>
    <row r="29" spans="3:13" ht="31.5">
      <c r="C29" s="12">
        <v>17</v>
      </c>
      <c r="D29" s="244" t="s">
        <v>1100</v>
      </c>
      <c r="E29" s="245"/>
      <c r="F29" s="37" t="s">
        <v>227</v>
      </c>
      <c r="G29" s="38" t="s">
        <v>39</v>
      </c>
      <c r="H29" s="15" t="s">
        <v>103</v>
      </c>
      <c r="I29" s="12" t="s">
        <v>103</v>
      </c>
      <c r="J29" s="10" t="s">
        <v>103</v>
      </c>
      <c r="K29" s="10" t="s">
        <v>103</v>
      </c>
      <c r="L29" s="248"/>
      <c r="M29" s="10" t="s">
        <v>38</v>
      </c>
    </row>
    <row r="30" spans="3:13" ht="31.5">
      <c r="C30" s="12">
        <v>18</v>
      </c>
      <c r="D30" s="244" t="s">
        <v>1101</v>
      </c>
      <c r="E30" s="245"/>
      <c r="F30" s="37" t="s">
        <v>227</v>
      </c>
      <c r="G30" s="38" t="s">
        <v>39</v>
      </c>
      <c r="H30" s="15" t="s">
        <v>103</v>
      </c>
      <c r="I30" s="12" t="s">
        <v>103</v>
      </c>
      <c r="J30" s="10" t="s">
        <v>103</v>
      </c>
      <c r="K30" s="10" t="s">
        <v>103</v>
      </c>
      <c r="L30" s="248"/>
      <c r="M30" s="10" t="s">
        <v>38</v>
      </c>
    </row>
    <row r="31" spans="3:13" ht="26.25" customHeight="1">
      <c r="C31" s="249" t="s">
        <v>1134</v>
      </c>
      <c r="D31" s="250"/>
      <c r="E31" s="250"/>
      <c r="F31" s="250"/>
      <c r="G31" s="250"/>
      <c r="H31" s="250"/>
      <c r="I31" s="250"/>
      <c r="J31" s="250"/>
      <c r="K31" s="240"/>
      <c r="L31" s="248"/>
      <c r="M31" s="10"/>
    </row>
    <row r="32" spans="3:13" ht="48.75" customHeight="1">
      <c r="C32" s="12">
        <v>19</v>
      </c>
      <c r="D32" s="291" t="s">
        <v>1100</v>
      </c>
      <c r="E32" s="292"/>
      <c r="F32" s="97" t="s">
        <v>1302</v>
      </c>
      <c r="G32" s="41" t="s">
        <v>1135</v>
      </c>
      <c r="H32" s="15">
        <v>40239</v>
      </c>
      <c r="I32" s="12" t="s">
        <v>1362</v>
      </c>
      <c r="J32" s="12" t="s">
        <v>1348</v>
      </c>
      <c r="K32" s="10" t="s">
        <v>1416</v>
      </c>
      <c r="L32" s="248"/>
      <c r="M32" s="10" t="s">
        <v>38</v>
      </c>
    </row>
    <row r="33" spans="3:13" ht="47.25" customHeight="1">
      <c r="C33" s="12">
        <v>20</v>
      </c>
      <c r="D33" s="291" t="s">
        <v>1101</v>
      </c>
      <c r="E33" s="292"/>
      <c r="F33" s="97" t="s">
        <v>1302</v>
      </c>
      <c r="G33" s="41" t="s">
        <v>1136</v>
      </c>
      <c r="H33" s="15">
        <v>67738</v>
      </c>
      <c r="I33" s="12" t="s">
        <v>1356</v>
      </c>
      <c r="J33" s="12" t="s">
        <v>1348</v>
      </c>
      <c r="K33" s="10" t="s">
        <v>1389</v>
      </c>
      <c r="L33" s="248"/>
      <c r="M33" s="10" t="s">
        <v>38</v>
      </c>
    </row>
    <row r="34" spans="3:13" ht="46.5" customHeight="1">
      <c r="C34" s="12">
        <v>21</v>
      </c>
      <c r="D34" s="291" t="s">
        <v>1100</v>
      </c>
      <c r="E34" s="292"/>
      <c r="F34" s="97" t="s">
        <v>1303</v>
      </c>
      <c r="G34" s="41" t="s">
        <v>1137</v>
      </c>
      <c r="H34" s="15">
        <v>34349</v>
      </c>
      <c r="I34" s="12" t="s">
        <v>1354</v>
      </c>
      <c r="J34" s="12" t="s">
        <v>1348</v>
      </c>
      <c r="K34" s="10" t="s">
        <v>1418</v>
      </c>
      <c r="L34" s="248"/>
      <c r="M34" s="10" t="s">
        <v>38</v>
      </c>
    </row>
    <row r="35" spans="3:13" ht="48.75" customHeight="1">
      <c r="C35" s="12">
        <v>22</v>
      </c>
      <c r="D35" s="291" t="s">
        <v>1101</v>
      </c>
      <c r="E35" s="292"/>
      <c r="F35" s="97" t="s">
        <v>1303</v>
      </c>
      <c r="G35" s="41" t="s">
        <v>1138</v>
      </c>
      <c r="H35" s="15">
        <v>84349</v>
      </c>
      <c r="I35" s="12" t="s">
        <v>1359</v>
      </c>
      <c r="J35" s="12" t="s">
        <v>1348</v>
      </c>
      <c r="K35" s="10" t="s">
        <v>1414</v>
      </c>
      <c r="L35" s="248"/>
      <c r="M35" s="10" t="s">
        <v>38</v>
      </c>
    </row>
    <row r="36" spans="3:13" ht="47.25" customHeight="1">
      <c r="C36" s="12">
        <v>23</v>
      </c>
      <c r="D36" s="291" t="s">
        <v>1100</v>
      </c>
      <c r="E36" s="292"/>
      <c r="F36" s="97" t="s">
        <v>1303</v>
      </c>
      <c r="G36" s="41" t="s">
        <v>1139</v>
      </c>
      <c r="H36" s="15">
        <v>32615</v>
      </c>
      <c r="I36" s="12" t="s">
        <v>1361</v>
      </c>
      <c r="J36" s="12" t="s">
        <v>1348</v>
      </c>
      <c r="K36" s="10" t="s">
        <v>1432</v>
      </c>
      <c r="L36" s="248"/>
      <c r="M36" s="10" t="s">
        <v>38</v>
      </c>
    </row>
    <row r="37" spans="3:13" ht="42.75" customHeight="1">
      <c r="C37" s="12">
        <v>24</v>
      </c>
      <c r="D37" s="291" t="s">
        <v>1101</v>
      </c>
      <c r="E37" s="292"/>
      <c r="F37" s="97" t="s">
        <v>1303</v>
      </c>
      <c r="G37" s="41" t="s">
        <v>1299</v>
      </c>
      <c r="H37" s="15">
        <v>63831</v>
      </c>
      <c r="I37" s="12" t="s">
        <v>1360</v>
      </c>
      <c r="J37" s="12" t="s">
        <v>1348</v>
      </c>
      <c r="K37" s="10" t="s">
        <v>1393</v>
      </c>
      <c r="L37" s="248"/>
      <c r="M37" s="10" t="s">
        <v>38</v>
      </c>
    </row>
    <row r="38" spans="3:13" ht="46.5" customHeight="1">
      <c r="C38" s="12">
        <v>25</v>
      </c>
      <c r="D38" s="291" t="s">
        <v>1100</v>
      </c>
      <c r="E38" s="292"/>
      <c r="F38" s="98" t="s">
        <v>221</v>
      </c>
      <c r="G38" s="40" t="s">
        <v>1300</v>
      </c>
      <c r="H38" s="15">
        <v>58364</v>
      </c>
      <c r="I38" s="12" t="s">
        <v>1362</v>
      </c>
      <c r="J38" s="12" t="s">
        <v>1348</v>
      </c>
      <c r="K38" s="10" t="s">
        <v>1433</v>
      </c>
      <c r="L38" s="248"/>
      <c r="M38" s="10" t="s">
        <v>38</v>
      </c>
    </row>
    <row r="39" spans="3:13" ht="43.5" customHeight="1">
      <c r="C39" s="12">
        <v>26</v>
      </c>
      <c r="D39" s="291" t="s">
        <v>1101</v>
      </c>
      <c r="E39" s="292"/>
      <c r="F39" s="99" t="s">
        <v>221</v>
      </c>
      <c r="G39" s="40" t="s">
        <v>1301</v>
      </c>
      <c r="H39" s="15">
        <v>73287</v>
      </c>
      <c r="I39" s="12" t="s">
        <v>1357</v>
      </c>
      <c r="J39" s="12" t="s">
        <v>1348</v>
      </c>
      <c r="K39" s="10" t="s">
        <v>1392</v>
      </c>
      <c r="L39" s="248"/>
      <c r="M39" s="10" t="s">
        <v>38</v>
      </c>
    </row>
    <row r="40" spans="3:13" ht="26.25" customHeight="1">
      <c r="C40" s="12">
        <v>27</v>
      </c>
      <c r="D40" s="291" t="s">
        <v>1100</v>
      </c>
      <c r="E40" s="292"/>
      <c r="F40" s="98" t="s">
        <v>1304</v>
      </c>
      <c r="G40" s="37" t="s">
        <v>39</v>
      </c>
      <c r="H40" s="15">
        <v>26501</v>
      </c>
      <c r="I40" s="12"/>
      <c r="J40" s="12" t="s">
        <v>1348</v>
      </c>
      <c r="K40" s="10" t="s">
        <v>103</v>
      </c>
      <c r="L40" s="248"/>
      <c r="M40" s="10" t="s">
        <v>38</v>
      </c>
    </row>
    <row r="41" spans="3:13" ht="26.25" customHeight="1">
      <c r="C41" s="12">
        <v>28</v>
      </c>
      <c r="D41" s="291" t="s">
        <v>1101</v>
      </c>
      <c r="E41" s="292"/>
      <c r="F41" s="98" t="s">
        <v>1304</v>
      </c>
      <c r="G41" s="37" t="s">
        <v>39</v>
      </c>
      <c r="H41" s="15">
        <v>65224</v>
      </c>
      <c r="I41" s="12"/>
      <c r="J41" s="12" t="s">
        <v>1348</v>
      </c>
      <c r="K41" s="10" t="s">
        <v>103</v>
      </c>
      <c r="L41" s="248"/>
      <c r="M41" s="10" t="s">
        <v>38</v>
      </c>
    </row>
    <row r="42" spans="3:13" ht="44.25" customHeight="1">
      <c r="C42" s="12">
        <v>29</v>
      </c>
      <c r="D42" s="291" t="s">
        <v>1100</v>
      </c>
      <c r="E42" s="292"/>
      <c r="F42" s="98" t="s">
        <v>1305</v>
      </c>
      <c r="G42" s="40" t="s">
        <v>1306</v>
      </c>
      <c r="H42" s="15">
        <v>26807</v>
      </c>
      <c r="I42" s="12" t="s">
        <v>1361</v>
      </c>
      <c r="J42" s="12" t="s">
        <v>1348</v>
      </c>
      <c r="K42" s="10" t="s">
        <v>1415</v>
      </c>
      <c r="L42" s="248"/>
      <c r="M42" s="10" t="s">
        <v>38</v>
      </c>
    </row>
    <row r="43" spans="3:13" ht="45.75" customHeight="1">
      <c r="C43" s="12">
        <v>30</v>
      </c>
      <c r="D43" s="291" t="s">
        <v>1101</v>
      </c>
      <c r="E43" s="292"/>
      <c r="F43" s="98" t="s">
        <v>1305</v>
      </c>
      <c r="G43" s="40" t="s">
        <v>1307</v>
      </c>
      <c r="H43" s="15">
        <v>65224</v>
      </c>
      <c r="I43" s="12" t="s">
        <v>1355</v>
      </c>
      <c r="J43" s="12" t="s">
        <v>1348</v>
      </c>
      <c r="K43" s="10" t="s">
        <v>1388</v>
      </c>
      <c r="L43" s="248"/>
      <c r="M43" s="10" t="s">
        <v>38</v>
      </c>
    </row>
    <row r="44" spans="3:13" ht="18" customHeight="1">
      <c r="C44" s="11"/>
      <c r="D44" s="296"/>
      <c r="E44" s="297"/>
      <c r="F44" s="293" t="s">
        <v>1310</v>
      </c>
      <c r="G44" s="293"/>
      <c r="H44" s="293"/>
      <c r="I44" s="293"/>
      <c r="J44" s="293"/>
      <c r="K44" s="10"/>
      <c r="L44" s="248"/>
      <c r="M44" s="10"/>
    </row>
    <row r="45" spans="3:13" ht="43.5" customHeight="1">
      <c r="C45" s="12">
        <v>31</v>
      </c>
      <c r="D45" s="294" t="s">
        <v>1100</v>
      </c>
      <c r="E45" s="295"/>
      <c r="F45" s="36" t="s">
        <v>1311</v>
      </c>
      <c r="G45" s="105" t="s">
        <v>1314</v>
      </c>
      <c r="H45" s="101">
        <v>121482</v>
      </c>
      <c r="I45" s="12" t="s">
        <v>1351</v>
      </c>
      <c r="J45" s="12" t="s">
        <v>1349</v>
      </c>
      <c r="K45" s="10" t="s">
        <v>1385</v>
      </c>
      <c r="L45" s="248"/>
      <c r="M45" s="10" t="s">
        <v>38</v>
      </c>
    </row>
    <row r="46" spans="3:13" ht="46.5" customHeight="1">
      <c r="C46" s="12">
        <v>32</v>
      </c>
      <c r="D46" s="291" t="s">
        <v>1101</v>
      </c>
      <c r="E46" s="292"/>
      <c r="F46" s="97" t="s">
        <v>1311</v>
      </c>
      <c r="G46" s="105" t="s">
        <v>1315</v>
      </c>
      <c r="H46" s="15">
        <v>41000</v>
      </c>
      <c r="I46" s="12" t="s">
        <v>1353</v>
      </c>
      <c r="J46" s="12" t="s">
        <v>1349</v>
      </c>
      <c r="K46" s="10" t="s">
        <v>1386</v>
      </c>
      <c r="L46" s="248"/>
      <c r="M46" s="10" t="s">
        <v>38</v>
      </c>
    </row>
    <row r="47" spans="3:13" ht="45" customHeight="1">
      <c r="C47" s="12">
        <v>33</v>
      </c>
      <c r="D47" s="291" t="s">
        <v>1100</v>
      </c>
      <c r="E47" s="292"/>
      <c r="F47" s="97" t="s">
        <v>1312</v>
      </c>
      <c r="G47" s="105" t="s">
        <v>1316</v>
      </c>
      <c r="H47" s="15">
        <v>93960</v>
      </c>
      <c r="I47" s="12" t="s">
        <v>1354</v>
      </c>
      <c r="J47" s="12" t="s">
        <v>1349</v>
      </c>
      <c r="K47" s="10" t="s">
        <v>1387</v>
      </c>
      <c r="L47" s="248"/>
      <c r="M47" s="10" t="s">
        <v>38</v>
      </c>
    </row>
    <row r="48" spans="3:13" ht="42" customHeight="1">
      <c r="C48" s="12">
        <v>34</v>
      </c>
      <c r="D48" s="291" t="s">
        <v>1101</v>
      </c>
      <c r="E48" s="292"/>
      <c r="F48" s="97" t="s">
        <v>1312</v>
      </c>
      <c r="G48" s="105" t="s">
        <v>1317</v>
      </c>
      <c r="H48" s="15">
        <v>41000</v>
      </c>
      <c r="I48" s="12" t="s">
        <v>1352</v>
      </c>
      <c r="J48" s="12" t="s">
        <v>1349</v>
      </c>
      <c r="K48" s="10" t="s">
        <v>1434</v>
      </c>
      <c r="L48" s="248"/>
      <c r="M48" s="10" t="s">
        <v>38</v>
      </c>
    </row>
    <row r="49" spans="3:13" ht="45.75" customHeight="1">
      <c r="C49" s="12">
        <v>35</v>
      </c>
      <c r="D49" s="291" t="s">
        <v>1100</v>
      </c>
      <c r="E49" s="292"/>
      <c r="F49" s="97" t="s">
        <v>1312</v>
      </c>
      <c r="G49" s="105" t="s">
        <v>1318</v>
      </c>
      <c r="H49" s="15">
        <v>81249</v>
      </c>
      <c r="I49" s="12" t="s">
        <v>1351</v>
      </c>
      <c r="J49" s="12" t="s">
        <v>1349</v>
      </c>
      <c r="K49" s="10" t="s">
        <v>1383</v>
      </c>
      <c r="L49" s="248"/>
      <c r="M49" s="10" t="s">
        <v>38</v>
      </c>
    </row>
    <row r="50" spans="3:13" ht="42.75" customHeight="1">
      <c r="C50" s="12">
        <v>36</v>
      </c>
      <c r="D50" s="291" t="s">
        <v>1101</v>
      </c>
      <c r="E50" s="292"/>
      <c r="F50" s="97" t="s">
        <v>1312</v>
      </c>
      <c r="G50" s="105" t="s">
        <v>1319</v>
      </c>
      <c r="H50" s="15">
        <v>41000</v>
      </c>
      <c r="I50" s="12" t="s">
        <v>1352</v>
      </c>
      <c r="J50" s="12" t="s">
        <v>1349</v>
      </c>
      <c r="K50" s="10" t="s">
        <v>1384</v>
      </c>
      <c r="L50" s="248"/>
      <c r="M50" s="10" t="s">
        <v>38</v>
      </c>
    </row>
    <row r="51" spans="3:13" ht="48.75" customHeight="1">
      <c r="C51" s="12">
        <v>37</v>
      </c>
      <c r="D51" s="291" t="s">
        <v>1100</v>
      </c>
      <c r="E51" s="292"/>
      <c r="F51" s="97" t="s">
        <v>179</v>
      </c>
      <c r="G51" s="105" t="s">
        <v>1320</v>
      </c>
      <c r="H51" s="15">
        <v>21638</v>
      </c>
      <c r="I51" s="12" t="s">
        <v>1378</v>
      </c>
      <c r="J51" s="44" t="s">
        <v>1350</v>
      </c>
      <c r="K51" s="10" t="s">
        <v>1382</v>
      </c>
      <c r="L51" s="248"/>
      <c r="M51" s="10" t="s">
        <v>38</v>
      </c>
    </row>
    <row r="52" spans="3:13" ht="47.25" customHeight="1">
      <c r="C52" s="12">
        <v>38</v>
      </c>
      <c r="D52" s="291" t="s">
        <v>1100</v>
      </c>
      <c r="E52" s="292"/>
      <c r="F52" s="97" t="s">
        <v>179</v>
      </c>
      <c r="G52" s="105" t="s">
        <v>1321</v>
      </c>
      <c r="H52" s="15">
        <v>21638</v>
      </c>
      <c r="I52" s="12" t="s">
        <v>1378</v>
      </c>
      <c r="J52" s="44" t="s">
        <v>1350</v>
      </c>
      <c r="K52" s="10" t="s">
        <v>1381</v>
      </c>
      <c r="L52" s="248"/>
      <c r="M52" s="10" t="s">
        <v>38</v>
      </c>
    </row>
    <row r="53" spans="3:13" ht="26.25" customHeight="1">
      <c r="C53" s="12">
        <v>39</v>
      </c>
      <c r="D53" s="244" t="s">
        <v>1100</v>
      </c>
      <c r="E53" s="245"/>
      <c r="F53" s="97" t="s">
        <v>1325</v>
      </c>
      <c r="G53" s="39" t="s">
        <v>39</v>
      </c>
      <c r="H53" s="15">
        <v>37400</v>
      </c>
      <c r="I53" s="12" t="s">
        <v>103</v>
      </c>
      <c r="J53" s="12" t="s">
        <v>1349</v>
      </c>
      <c r="K53" s="10" t="s">
        <v>103</v>
      </c>
      <c r="L53" s="248"/>
      <c r="M53" s="10" t="s">
        <v>38</v>
      </c>
    </row>
    <row r="54" spans="3:13" ht="26.25" customHeight="1">
      <c r="C54" s="12">
        <v>40</v>
      </c>
      <c r="D54" s="244" t="s">
        <v>1101</v>
      </c>
      <c r="E54" s="245"/>
      <c r="F54" s="97" t="s">
        <v>1325</v>
      </c>
      <c r="G54" s="39" t="s">
        <v>39</v>
      </c>
      <c r="H54" s="15">
        <v>41000</v>
      </c>
      <c r="I54" s="12" t="s">
        <v>103</v>
      </c>
      <c r="J54" s="12" t="s">
        <v>1349</v>
      </c>
      <c r="K54" s="10" t="s">
        <v>103</v>
      </c>
      <c r="L54" s="248"/>
      <c r="M54" s="10" t="s">
        <v>38</v>
      </c>
    </row>
    <row r="55" spans="3:13" ht="26.25" customHeight="1">
      <c r="C55" s="12">
        <v>41</v>
      </c>
      <c r="D55" s="244" t="s">
        <v>1100</v>
      </c>
      <c r="E55" s="245"/>
      <c r="F55" s="97" t="s">
        <v>51</v>
      </c>
      <c r="G55" s="39" t="s">
        <v>39</v>
      </c>
      <c r="H55" s="15">
        <v>37400</v>
      </c>
      <c r="I55" s="12" t="s">
        <v>103</v>
      </c>
      <c r="J55" s="12" t="s">
        <v>1349</v>
      </c>
      <c r="K55" s="10" t="s">
        <v>103</v>
      </c>
      <c r="L55" s="248"/>
      <c r="M55" s="10" t="s">
        <v>38</v>
      </c>
    </row>
    <row r="56" spans="3:13" ht="26.25" customHeight="1">
      <c r="C56" s="12">
        <v>42</v>
      </c>
      <c r="D56" s="244" t="s">
        <v>1101</v>
      </c>
      <c r="E56" s="245"/>
      <c r="F56" s="97" t="s">
        <v>51</v>
      </c>
      <c r="G56" s="39" t="s">
        <v>39</v>
      </c>
      <c r="H56" s="15">
        <v>41000</v>
      </c>
      <c r="I56" s="12" t="s">
        <v>103</v>
      </c>
      <c r="J56" s="12" t="s">
        <v>1349</v>
      </c>
      <c r="K56" s="10" t="s">
        <v>103</v>
      </c>
      <c r="L56" s="248"/>
      <c r="M56" s="10" t="s">
        <v>38</v>
      </c>
    </row>
    <row r="57" spans="3:13" ht="26.25" customHeight="1">
      <c r="C57" s="299" t="s">
        <v>1332</v>
      </c>
      <c r="D57" s="300"/>
      <c r="E57" s="300"/>
      <c r="F57" s="300"/>
      <c r="G57" s="300"/>
      <c r="H57" s="300"/>
      <c r="I57" s="300"/>
      <c r="J57" s="300"/>
      <c r="K57" s="301"/>
      <c r="L57" s="248"/>
      <c r="M57" s="10"/>
    </row>
    <row r="58" spans="3:13" ht="44.25" customHeight="1">
      <c r="C58" s="10">
        <v>43</v>
      </c>
      <c r="D58" s="298" t="s">
        <v>1100</v>
      </c>
      <c r="E58" s="298"/>
      <c r="F58" s="100" t="s">
        <v>218</v>
      </c>
      <c r="G58" s="43" t="s">
        <v>1333</v>
      </c>
      <c r="H58" s="102">
        <v>47380</v>
      </c>
      <c r="I58" s="102" t="s">
        <v>1351</v>
      </c>
      <c r="J58" s="103" t="s">
        <v>1348</v>
      </c>
      <c r="K58" s="10" t="s">
        <v>1</v>
      </c>
      <c r="L58" s="248"/>
      <c r="M58" s="10" t="s">
        <v>38</v>
      </c>
    </row>
    <row r="59" spans="3:13" ht="48" customHeight="1">
      <c r="C59" s="10">
        <v>44</v>
      </c>
      <c r="D59" s="298" t="s">
        <v>1101</v>
      </c>
      <c r="E59" s="298"/>
      <c r="F59" s="100" t="s">
        <v>218</v>
      </c>
      <c r="G59" s="43" t="s">
        <v>1334</v>
      </c>
      <c r="H59" s="102">
        <v>47380</v>
      </c>
      <c r="I59" s="102" t="s">
        <v>1374</v>
      </c>
      <c r="J59" s="103" t="s">
        <v>1348</v>
      </c>
      <c r="K59" s="10" t="s">
        <v>0</v>
      </c>
      <c r="L59" s="248"/>
      <c r="M59" s="10" t="s">
        <v>38</v>
      </c>
    </row>
    <row r="60" spans="3:13" ht="49.5" customHeight="1">
      <c r="C60" s="10">
        <v>45</v>
      </c>
      <c r="D60" s="298" t="s">
        <v>1100</v>
      </c>
      <c r="E60" s="298"/>
      <c r="F60" s="100" t="s">
        <v>1337</v>
      </c>
      <c r="G60" s="43" t="s">
        <v>1335</v>
      </c>
      <c r="H60" s="104">
        <v>48000</v>
      </c>
      <c r="I60" s="102" t="s">
        <v>1351</v>
      </c>
      <c r="J60" s="103" t="s">
        <v>1348</v>
      </c>
      <c r="K60" s="10" t="s">
        <v>1451</v>
      </c>
      <c r="L60" s="248"/>
      <c r="M60" s="10" t="s">
        <v>38</v>
      </c>
    </row>
    <row r="61" spans="3:13" ht="49.5" customHeight="1">
      <c r="C61" s="10">
        <v>46</v>
      </c>
      <c r="D61" s="298" t="s">
        <v>1101</v>
      </c>
      <c r="E61" s="298"/>
      <c r="F61" s="100" t="s">
        <v>1337</v>
      </c>
      <c r="G61" s="43" t="s">
        <v>1336</v>
      </c>
      <c r="H61" s="104">
        <v>48000</v>
      </c>
      <c r="I61" s="103" t="s">
        <v>1373</v>
      </c>
      <c r="J61" s="103">
        <v>0</v>
      </c>
      <c r="K61" s="10" t="s">
        <v>1452</v>
      </c>
      <c r="L61" s="248"/>
      <c r="M61" s="10" t="s">
        <v>38</v>
      </c>
    </row>
    <row r="62" spans="3:13" ht="43.5" customHeight="1">
      <c r="C62" s="10">
        <v>47</v>
      </c>
      <c r="D62" s="298" t="s">
        <v>1100</v>
      </c>
      <c r="E62" s="298"/>
      <c r="F62" s="100" t="s">
        <v>1345</v>
      </c>
      <c r="G62" s="43" t="s">
        <v>1338</v>
      </c>
      <c r="H62" s="104">
        <v>79000</v>
      </c>
      <c r="I62" s="103" t="s">
        <v>1351</v>
      </c>
      <c r="J62" s="103" t="s">
        <v>1348</v>
      </c>
      <c r="K62" s="10" t="s">
        <v>7</v>
      </c>
      <c r="L62" s="248"/>
      <c r="M62" s="10" t="s">
        <v>38</v>
      </c>
    </row>
    <row r="63" spans="3:13" ht="50.25" customHeight="1">
      <c r="C63" s="10">
        <v>48</v>
      </c>
      <c r="D63" s="298" t="s">
        <v>1101</v>
      </c>
      <c r="E63" s="298"/>
      <c r="F63" s="100" t="s">
        <v>1345</v>
      </c>
      <c r="G63" s="43" t="s">
        <v>1339</v>
      </c>
      <c r="H63" s="104">
        <v>79000</v>
      </c>
      <c r="I63" s="103" t="s">
        <v>1375</v>
      </c>
      <c r="J63" s="103" t="s">
        <v>1348</v>
      </c>
      <c r="K63" s="10" t="s">
        <v>8</v>
      </c>
      <c r="L63" s="248"/>
      <c r="M63" s="10" t="s">
        <v>38</v>
      </c>
    </row>
    <row r="64" spans="3:13" ht="51" customHeight="1">
      <c r="C64" s="10">
        <v>49</v>
      </c>
      <c r="D64" s="298" t="s">
        <v>1100</v>
      </c>
      <c r="E64" s="298"/>
      <c r="F64" s="100" t="s">
        <v>1346</v>
      </c>
      <c r="G64" s="43" t="s">
        <v>1340</v>
      </c>
      <c r="H64" s="104">
        <v>79300</v>
      </c>
      <c r="I64" s="103" t="s">
        <v>1351</v>
      </c>
      <c r="J64" s="103" t="s">
        <v>1349</v>
      </c>
      <c r="K64" s="10" t="s">
        <v>4</v>
      </c>
      <c r="L64" s="248"/>
      <c r="M64" s="10" t="s">
        <v>38</v>
      </c>
    </row>
    <row r="65" spans="3:13" ht="46.5" customHeight="1">
      <c r="C65" s="10">
        <v>50</v>
      </c>
      <c r="D65" s="298" t="s">
        <v>1101</v>
      </c>
      <c r="E65" s="298"/>
      <c r="F65" s="100" t="s">
        <v>1346</v>
      </c>
      <c r="G65" s="43" t="s">
        <v>1341</v>
      </c>
      <c r="H65" s="104">
        <v>79300</v>
      </c>
      <c r="I65" s="103" t="s">
        <v>1352</v>
      </c>
      <c r="J65" s="103" t="s">
        <v>1349</v>
      </c>
      <c r="K65" s="10" t="s">
        <v>5</v>
      </c>
      <c r="L65" s="248"/>
      <c r="M65" s="10" t="s">
        <v>38</v>
      </c>
    </row>
    <row r="66" spans="3:13" ht="45.75" customHeight="1">
      <c r="C66" s="10">
        <v>51</v>
      </c>
      <c r="D66" s="298" t="s">
        <v>1100</v>
      </c>
      <c r="E66" s="298"/>
      <c r="F66" s="100" t="s">
        <v>1347</v>
      </c>
      <c r="G66" s="43" t="s">
        <v>1342</v>
      </c>
      <c r="H66" s="104">
        <v>48000</v>
      </c>
      <c r="I66" s="103" t="s">
        <v>1363</v>
      </c>
      <c r="J66" s="103" t="s">
        <v>1348</v>
      </c>
      <c r="K66" s="10" t="s">
        <v>1450</v>
      </c>
      <c r="L66" s="248"/>
      <c r="M66" s="10" t="s">
        <v>38</v>
      </c>
    </row>
    <row r="67" spans="3:13" ht="48.75" customHeight="1">
      <c r="C67" s="10">
        <v>52</v>
      </c>
      <c r="D67" s="298" t="s">
        <v>1101</v>
      </c>
      <c r="E67" s="298"/>
      <c r="F67" s="100" t="s">
        <v>1347</v>
      </c>
      <c r="G67" s="43" t="s">
        <v>1343</v>
      </c>
      <c r="H67" s="104">
        <v>48000</v>
      </c>
      <c r="I67" s="103" t="s">
        <v>1372</v>
      </c>
      <c r="J67" s="103" t="s">
        <v>1348</v>
      </c>
      <c r="K67" s="10" t="s">
        <v>6</v>
      </c>
      <c r="L67" s="248"/>
      <c r="M67" s="10" t="s">
        <v>38</v>
      </c>
    </row>
    <row r="68" spans="3:13" ht="43.5" customHeight="1">
      <c r="C68" s="10">
        <v>53</v>
      </c>
      <c r="D68" s="298" t="s">
        <v>1100</v>
      </c>
      <c r="E68" s="298"/>
      <c r="F68" s="100" t="s">
        <v>218</v>
      </c>
      <c r="G68" s="43" t="s">
        <v>1344</v>
      </c>
      <c r="H68" s="104">
        <v>79000</v>
      </c>
      <c r="I68" s="103" t="s">
        <v>1351</v>
      </c>
      <c r="J68" s="103" t="s">
        <v>1348</v>
      </c>
      <c r="K68" s="10" t="s">
        <v>2</v>
      </c>
      <c r="L68" s="248"/>
      <c r="M68" s="10" t="s">
        <v>38</v>
      </c>
    </row>
    <row r="69" spans="3:13" ht="45.75" customHeight="1">
      <c r="C69" s="10">
        <v>54</v>
      </c>
      <c r="D69" s="298" t="s">
        <v>1101</v>
      </c>
      <c r="E69" s="298"/>
      <c r="F69" s="100" t="s">
        <v>218</v>
      </c>
      <c r="G69" s="43" t="s">
        <v>1121</v>
      </c>
      <c r="H69" s="104">
        <v>79000</v>
      </c>
      <c r="I69" s="103" t="s">
        <v>1373</v>
      </c>
      <c r="J69" s="103" t="s">
        <v>1348</v>
      </c>
      <c r="K69" s="10" t="s">
        <v>3</v>
      </c>
      <c r="L69" s="248"/>
      <c r="M69" s="10" t="s">
        <v>38</v>
      </c>
    </row>
  </sheetData>
  <sheetProtection/>
  <mergeCells count="72">
    <mergeCell ref="D61:E61"/>
    <mergeCell ref="D62:E62"/>
    <mergeCell ref="D48:E48"/>
    <mergeCell ref="D49:E49"/>
    <mergeCell ref="D54:E54"/>
    <mergeCell ref="D55:E55"/>
    <mergeCell ref="C57:K57"/>
    <mergeCell ref="D69:E69"/>
    <mergeCell ref="D58:E58"/>
    <mergeCell ref="D59:E59"/>
    <mergeCell ref="D60:E60"/>
    <mergeCell ref="D67:E67"/>
    <mergeCell ref="D68:E68"/>
    <mergeCell ref="D63:E63"/>
    <mergeCell ref="D65:E65"/>
    <mergeCell ref="D66:E66"/>
    <mergeCell ref="D64:E64"/>
    <mergeCell ref="D35:E35"/>
    <mergeCell ref="F44:J44"/>
    <mergeCell ref="D45:E45"/>
    <mergeCell ref="D38:E38"/>
    <mergeCell ref="D39:E39"/>
    <mergeCell ref="D40:E40"/>
    <mergeCell ref="D41:E41"/>
    <mergeCell ref="D42:E42"/>
    <mergeCell ref="D44:E44"/>
    <mergeCell ref="D43:E43"/>
    <mergeCell ref="D36:E36"/>
    <mergeCell ref="D37:E37"/>
    <mergeCell ref="D56:E56"/>
    <mergeCell ref="D53:E53"/>
    <mergeCell ref="D50:E50"/>
    <mergeCell ref="D51:E51"/>
    <mergeCell ref="D52:E52"/>
    <mergeCell ref="D46:E46"/>
    <mergeCell ref="D47:E47"/>
    <mergeCell ref="D25:E25"/>
    <mergeCell ref="D23:E23"/>
    <mergeCell ref="D33:E33"/>
    <mergeCell ref="D34:E34"/>
    <mergeCell ref="D30:E30"/>
    <mergeCell ref="D29:E29"/>
    <mergeCell ref="D27:E27"/>
    <mergeCell ref="D28:E28"/>
    <mergeCell ref="D24:E24"/>
    <mergeCell ref="D32:E32"/>
    <mergeCell ref="C4:M4"/>
    <mergeCell ref="C6:C10"/>
    <mergeCell ref="D6:E10"/>
    <mergeCell ref="F6:F10"/>
    <mergeCell ref="G6:G10"/>
    <mergeCell ref="H6:H10"/>
    <mergeCell ref="I6:I10"/>
    <mergeCell ref="J6:J10"/>
    <mergeCell ref="K6:K10"/>
    <mergeCell ref="L6:L10"/>
    <mergeCell ref="D19:E19"/>
    <mergeCell ref="C11:M11"/>
    <mergeCell ref="D21:E21"/>
    <mergeCell ref="D20:E20"/>
    <mergeCell ref="D13:E13"/>
    <mergeCell ref="D14:E14"/>
    <mergeCell ref="D26:E26"/>
    <mergeCell ref="M6:M10"/>
    <mergeCell ref="D15:E15"/>
    <mergeCell ref="D16:E16"/>
    <mergeCell ref="D17:E17"/>
    <mergeCell ref="L12:L69"/>
    <mergeCell ref="C12:K12"/>
    <mergeCell ref="C31:K31"/>
    <mergeCell ref="D22:E22"/>
    <mergeCell ref="D18:E18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2:I34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2" width="9.140625" style="1" customWidth="1"/>
    <col min="3" max="3" width="28.7109375" style="1" customWidth="1"/>
    <col min="4" max="4" width="21.140625" style="1" customWidth="1"/>
    <col min="5" max="5" width="20.57421875" style="1" customWidth="1"/>
    <col min="6" max="6" width="16.28125" style="1" customWidth="1"/>
    <col min="7" max="7" width="14.8515625" style="1" customWidth="1"/>
    <col min="8" max="8" width="25.7109375" style="1" customWidth="1"/>
    <col min="9" max="16384" width="9.140625" style="1" customWidth="1"/>
  </cols>
  <sheetData>
    <row r="1" ht="6" customHeight="1"/>
    <row r="2" spans="2:8" ht="30" customHeight="1">
      <c r="B2" s="309" t="s">
        <v>1390</v>
      </c>
      <c r="C2" s="309"/>
      <c r="D2" s="309"/>
      <c r="E2" s="309"/>
      <c r="F2" s="309"/>
      <c r="G2" s="309"/>
      <c r="H2" s="309"/>
    </row>
    <row r="3" ht="1.5" customHeight="1"/>
    <row r="4" ht="12.75" hidden="1"/>
    <row r="5" ht="13.5" thickBot="1"/>
    <row r="6" spans="2:8" ht="75" customHeight="1">
      <c r="B6" s="316" t="s">
        <v>1391</v>
      </c>
      <c r="C6" s="310" t="s">
        <v>264</v>
      </c>
      <c r="D6" s="310" t="s">
        <v>31</v>
      </c>
      <c r="E6" s="310" t="s">
        <v>1080</v>
      </c>
      <c r="F6" s="310" t="s">
        <v>32</v>
      </c>
      <c r="G6" s="310" t="s">
        <v>1420</v>
      </c>
      <c r="H6" s="313" t="s">
        <v>266</v>
      </c>
    </row>
    <row r="7" spans="2:8" ht="12.75">
      <c r="B7" s="317"/>
      <c r="C7" s="311"/>
      <c r="D7" s="311"/>
      <c r="E7" s="311"/>
      <c r="F7" s="311"/>
      <c r="G7" s="311"/>
      <c r="H7" s="314"/>
    </row>
    <row r="8" spans="2:8" ht="13.5" customHeight="1">
      <c r="B8" s="317"/>
      <c r="C8" s="311"/>
      <c r="D8" s="311"/>
      <c r="E8" s="311"/>
      <c r="F8" s="311"/>
      <c r="G8" s="311"/>
      <c r="H8" s="314"/>
    </row>
    <row r="9" spans="2:8" ht="15" customHeight="1">
      <c r="B9" s="317"/>
      <c r="C9" s="311"/>
      <c r="D9" s="311"/>
      <c r="E9" s="311"/>
      <c r="F9" s="311"/>
      <c r="G9" s="311"/>
      <c r="H9" s="314"/>
    </row>
    <row r="10" spans="2:8" ht="12.75" customHeight="1">
      <c r="B10" s="317"/>
      <c r="C10" s="311"/>
      <c r="D10" s="311"/>
      <c r="E10" s="311"/>
      <c r="F10" s="311"/>
      <c r="G10" s="311"/>
      <c r="H10" s="314"/>
    </row>
    <row r="11" spans="2:8" ht="27.75" customHeight="1" thickBot="1">
      <c r="B11" s="318"/>
      <c r="C11" s="312"/>
      <c r="D11" s="312"/>
      <c r="E11" s="312"/>
      <c r="F11" s="312"/>
      <c r="G11" s="312"/>
      <c r="H11" s="315"/>
    </row>
    <row r="12" spans="2:8" ht="15.75" thickBot="1">
      <c r="B12" s="2">
        <v>1</v>
      </c>
      <c r="C12" s="3">
        <v>2</v>
      </c>
      <c r="D12" s="3">
        <v>3</v>
      </c>
      <c r="E12" s="3">
        <v>4</v>
      </c>
      <c r="F12" s="3">
        <v>5</v>
      </c>
      <c r="G12" s="3">
        <v>6</v>
      </c>
      <c r="H12" s="3">
        <v>7</v>
      </c>
    </row>
    <row r="13" spans="2:8" ht="12.75">
      <c r="B13" s="305" t="s">
        <v>232</v>
      </c>
      <c r="C13" s="306"/>
      <c r="D13" s="306"/>
      <c r="E13" s="306"/>
      <c r="F13" s="306"/>
      <c r="G13" s="306"/>
      <c r="H13" s="307"/>
    </row>
    <row r="14" spans="2:8" ht="25.5" customHeight="1">
      <c r="B14" s="5">
        <v>1</v>
      </c>
      <c r="C14" s="58" t="s">
        <v>229</v>
      </c>
      <c r="D14" s="308" t="s">
        <v>230</v>
      </c>
      <c r="E14" s="5"/>
      <c r="F14" s="5">
        <v>1</v>
      </c>
      <c r="G14" s="45">
        <v>260000</v>
      </c>
      <c r="H14" s="268" t="s">
        <v>1423</v>
      </c>
    </row>
    <row r="15" spans="2:8" ht="31.5">
      <c r="B15" s="5">
        <v>2</v>
      </c>
      <c r="C15" s="58" t="s">
        <v>1431</v>
      </c>
      <c r="D15" s="308"/>
      <c r="E15" s="176" t="s">
        <v>1081</v>
      </c>
      <c r="F15" s="5">
        <v>1</v>
      </c>
      <c r="G15" s="45">
        <v>752442</v>
      </c>
      <c r="H15" s="268" t="s">
        <v>1377</v>
      </c>
    </row>
    <row r="16" spans="2:8" ht="31.5">
      <c r="B16" s="5">
        <v>3</v>
      </c>
      <c r="C16" s="58" t="s">
        <v>1430</v>
      </c>
      <c r="D16" s="308"/>
      <c r="E16" s="176" t="s">
        <v>1085</v>
      </c>
      <c r="F16" s="5">
        <v>1</v>
      </c>
      <c r="G16" s="45">
        <v>938195</v>
      </c>
      <c r="H16" s="268" t="s">
        <v>1377</v>
      </c>
    </row>
    <row r="17" spans="2:8" ht="31.5">
      <c r="B17" s="5">
        <v>4</v>
      </c>
      <c r="C17" s="58" t="s">
        <v>1429</v>
      </c>
      <c r="D17" s="308"/>
      <c r="E17" s="176" t="s">
        <v>1087</v>
      </c>
      <c r="F17" s="5">
        <v>1</v>
      </c>
      <c r="G17" s="45">
        <v>299000</v>
      </c>
      <c r="H17" s="268" t="s">
        <v>1427</v>
      </c>
    </row>
    <row r="18" spans="2:8" ht="26.25">
      <c r="B18" s="5">
        <v>5</v>
      </c>
      <c r="C18" s="58" t="s">
        <v>1428</v>
      </c>
      <c r="D18" s="308"/>
      <c r="E18" s="176" t="s">
        <v>1086</v>
      </c>
      <c r="F18" s="5">
        <v>1</v>
      </c>
      <c r="G18" s="45">
        <v>211593.75</v>
      </c>
      <c r="H18" s="268" t="s">
        <v>1427</v>
      </c>
    </row>
    <row r="19" spans="2:8" ht="26.25">
      <c r="B19" s="5">
        <v>6</v>
      </c>
      <c r="C19" s="58" t="s">
        <v>1419</v>
      </c>
      <c r="D19" s="308"/>
      <c r="E19" s="176" t="s">
        <v>1082</v>
      </c>
      <c r="F19" s="5">
        <v>1</v>
      </c>
      <c r="G19" s="45">
        <v>2300000</v>
      </c>
      <c r="H19" s="268" t="s">
        <v>1424</v>
      </c>
    </row>
    <row r="20" spans="2:8" ht="26.25">
      <c r="B20" s="5">
        <v>7</v>
      </c>
      <c r="C20" s="58" t="s">
        <v>1102</v>
      </c>
      <c r="D20" s="308"/>
      <c r="E20" s="176" t="s">
        <v>1088</v>
      </c>
      <c r="F20" s="5">
        <v>1</v>
      </c>
      <c r="G20" s="302">
        <v>150000</v>
      </c>
      <c r="H20" s="268" t="s">
        <v>1106</v>
      </c>
    </row>
    <row r="21" spans="2:8" ht="26.25">
      <c r="B21" s="5">
        <v>8</v>
      </c>
      <c r="C21" s="58" t="s">
        <v>1103</v>
      </c>
      <c r="D21" s="308"/>
      <c r="E21" s="176" t="s">
        <v>1089</v>
      </c>
      <c r="F21" s="5">
        <v>1</v>
      </c>
      <c r="G21" s="302"/>
      <c r="H21" s="268" t="s">
        <v>1106</v>
      </c>
    </row>
    <row r="22" spans="2:8" ht="26.25">
      <c r="B22" s="5">
        <v>9</v>
      </c>
      <c r="C22" s="58" t="s">
        <v>1104</v>
      </c>
      <c r="D22" s="308"/>
      <c r="E22" s="5">
        <v>2015</v>
      </c>
      <c r="F22" s="5">
        <v>1</v>
      </c>
      <c r="G22" s="302"/>
      <c r="H22" s="268" t="s">
        <v>1106</v>
      </c>
    </row>
    <row r="23" spans="2:8" ht="26.25">
      <c r="B23" s="5">
        <v>10</v>
      </c>
      <c r="C23" s="58" t="s">
        <v>1105</v>
      </c>
      <c r="D23" s="308"/>
      <c r="E23" s="5">
        <v>2015</v>
      </c>
      <c r="F23" s="5">
        <v>1</v>
      </c>
      <c r="G23" s="302"/>
      <c r="H23" s="268" t="s">
        <v>1106</v>
      </c>
    </row>
    <row r="24" spans="2:8" ht="26.25">
      <c r="B24" s="5">
        <v>11</v>
      </c>
      <c r="C24" s="58" t="s">
        <v>1421</v>
      </c>
      <c r="D24" s="308"/>
      <c r="E24" s="176" t="s">
        <v>1090</v>
      </c>
      <c r="F24" s="5">
        <v>1</v>
      </c>
      <c r="G24" s="45">
        <v>1890000</v>
      </c>
      <c r="H24" s="268" t="s">
        <v>1422</v>
      </c>
    </row>
    <row r="25" spans="2:8" ht="26.25">
      <c r="B25" s="5">
        <v>12</v>
      </c>
      <c r="C25" s="58" t="s">
        <v>233</v>
      </c>
      <c r="D25" s="308"/>
      <c r="E25" s="176" t="s">
        <v>1092</v>
      </c>
      <c r="F25" s="5">
        <v>1</v>
      </c>
      <c r="G25" s="45">
        <v>329680</v>
      </c>
      <c r="H25" s="268" t="s">
        <v>1426</v>
      </c>
    </row>
    <row r="26" spans="2:8" ht="36" customHeight="1">
      <c r="B26" s="5">
        <v>13</v>
      </c>
      <c r="C26" s="59" t="s">
        <v>234</v>
      </c>
      <c r="D26" s="308"/>
      <c r="E26" s="5">
        <v>2006</v>
      </c>
      <c r="F26" s="5">
        <v>1</v>
      </c>
      <c r="G26" s="45">
        <v>6517</v>
      </c>
      <c r="H26" s="268" t="s">
        <v>1425</v>
      </c>
    </row>
    <row r="27" spans="2:8" ht="26.25">
      <c r="B27" s="5">
        <v>14</v>
      </c>
      <c r="C27" s="59" t="s">
        <v>235</v>
      </c>
      <c r="D27" s="308"/>
      <c r="E27" s="5">
        <v>2002</v>
      </c>
      <c r="F27" s="5">
        <v>1</v>
      </c>
      <c r="G27" s="45">
        <v>12552</v>
      </c>
      <c r="H27" s="268" t="s">
        <v>1425</v>
      </c>
    </row>
    <row r="28" spans="2:8" ht="26.25">
      <c r="B28" s="5">
        <v>15</v>
      </c>
      <c r="C28" s="182" t="s">
        <v>236</v>
      </c>
      <c r="D28" s="308"/>
      <c r="E28" s="5">
        <v>2011</v>
      </c>
      <c r="F28" s="5">
        <v>1</v>
      </c>
      <c r="G28" s="269">
        <v>10051.07</v>
      </c>
      <c r="H28" s="268" t="s">
        <v>1425</v>
      </c>
    </row>
    <row r="29" spans="2:8" ht="15.75">
      <c r="B29" s="5">
        <v>16</v>
      </c>
      <c r="C29" s="61" t="s">
        <v>1107</v>
      </c>
      <c r="D29" s="308"/>
      <c r="E29" s="5">
        <v>2016</v>
      </c>
      <c r="F29" s="5">
        <v>1</v>
      </c>
      <c r="G29" s="60">
        <v>4248</v>
      </c>
      <c r="H29" s="303" t="s">
        <v>1110</v>
      </c>
    </row>
    <row r="30" spans="2:8" ht="15.75">
      <c r="B30" s="5">
        <v>17</v>
      </c>
      <c r="C30" s="61" t="s">
        <v>1108</v>
      </c>
      <c r="D30" s="308"/>
      <c r="E30" s="5">
        <v>2016</v>
      </c>
      <c r="F30" s="5">
        <v>1</v>
      </c>
      <c r="G30" s="60">
        <v>34515</v>
      </c>
      <c r="H30" s="304"/>
    </row>
    <row r="31" spans="2:8" ht="15.75">
      <c r="B31" s="5">
        <v>18</v>
      </c>
      <c r="C31" s="61" t="s">
        <v>1109</v>
      </c>
      <c r="D31" s="308"/>
      <c r="E31" s="5">
        <v>2016</v>
      </c>
      <c r="F31" s="5">
        <v>1</v>
      </c>
      <c r="G31" s="60">
        <v>1593</v>
      </c>
      <c r="H31" s="304"/>
    </row>
    <row r="32" spans="2:8" ht="39.75" customHeight="1">
      <c r="B32" s="5">
        <v>19</v>
      </c>
      <c r="C32" s="220" t="s">
        <v>1083</v>
      </c>
      <c r="D32" s="308"/>
      <c r="E32" s="176" t="s">
        <v>1084</v>
      </c>
      <c r="F32" s="5">
        <v>1</v>
      </c>
      <c r="G32" s="5">
        <v>95000</v>
      </c>
      <c r="H32" s="268" t="s">
        <v>1091</v>
      </c>
    </row>
    <row r="33" spans="5:9" ht="12.75">
      <c r="E33" s="192"/>
      <c r="F33" s="192"/>
      <c r="G33" s="192"/>
      <c r="H33" s="267"/>
      <c r="I33" s="192"/>
    </row>
    <row r="34" spans="5:9" ht="12.75">
      <c r="E34" s="192"/>
      <c r="F34" s="192"/>
      <c r="G34" s="192"/>
      <c r="H34" s="267"/>
      <c r="I34" s="192"/>
    </row>
  </sheetData>
  <sheetProtection/>
  <mergeCells count="12">
    <mergeCell ref="B2:H2"/>
    <mergeCell ref="G6:G11"/>
    <mergeCell ref="H6:H11"/>
    <mergeCell ref="C6:C11"/>
    <mergeCell ref="D6:D11"/>
    <mergeCell ref="F6:F11"/>
    <mergeCell ref="E6:E11"/>
    <mergeCell ref="B6:B11"/>
    <mergeCell ref="G20:G23"/>
    <mergeCell ref="H29:H31"/>
    <mergeCell ref="B13:H13"/>
    <mergeCell ref="D14:D32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C4:M139"/>
  <sheetViews>
    <sheetView zoomScalePageLayoutView="0" workbookViewId="0" topLeftCell="E4">
      <selection activeCell="M12" sqref="M12"/>
    </sheetView>
  </sheetViews>
  <sheetFormatPr defaultColWidth="9.140625" defaultRowHeight="12.75"/>
  <cols>
    <col min="1" max="1" width="2.8515625" style="4" customWidth="1"/>
    <col min="2" max="2" width="4.421875" style="4" customWidth="1"/>
    <col min="3" max="3" width="5.8515625" style="4" customWidth="1"/>
    <col min="4" max="4" width="9.140625" style="4" customWidth="1"/>
    <col min="5" max="5" width="9.7109375" style="4" customWidth="1"/>
    <col min="6" max="6" width="18.00390625" style="4" customWidth="1"/>
    <col min="7" max="7" width="22.8515625" style="4" customWidth="1"/>
    <col min="8" max="8" width="14.7109375" style="4" customWidth="1"/>
    <col min="9" max="9" width="15.28125" style="4" customWidth="1"/>
    <col min="10" max="10" width="19.28125" style="4" customWidth="1"/>
    <col min="11" max="11" width="30.28125" style="4" customWidth="1"/>
    <col min="12" max="12" width="15.00390625" style="4" customWidth="1"/>
    <col min="13" max="13" width="30.8515625" style="4" customWidth="1"/>
    <col min="14" max="15" width="9.140625" style="4" customWidth="1"/>
    <col min="16" max="16" width="18.7109375" style="4" customWidth="1"/>
    <col min="17" max="17" width="30.140625" style="4" customWidth="1"/>
    <col min="18" max="16384" width="9.140625" style="4" customWidth="1"/>
  </cols>
  <sheetData>
    <row r="2" ht="0.75" customHeight="1"/>
    <row r="4" spans="3:13" ht="15" customHeight="1">
      <c r="C4" s="270" t="s">
        <v>427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</row>
    <row r="5" ht="19.5" customHeight="1"/>
    <row r="6" spans="3:13" ht="12.75">
      <c r="C6" s="246" t="s">
        <v>99</v>
      </c>
      <c r="D6" s="246" t="s">
        <v>237</v>
      </c>
      <c r="E6" s="290"/>
      <c r="F6" s="280" t="s">
        <v>238</v>
      </c>
      <c r="G6" s="280" t="s">
        <v>239</v>
      </c>
      <c r="H6" s="280" t="s">
        <v>330</v>
      </c>
      <c r="I6" s="280" t="s">
        <v>241</v>
      </c>
      <c r="J6" s="280" t="s">
        <v>243</v>
      </c>
      <c r="K6" s="246" t="s">
        <v>244</v>
      </c>
      <c r="L6" s="246" t="s">
        <v>245</v>
      </c>
      <c r="M6" s="246" t="s">
        <v>246</v>
      </c>
    </row>
    <row r="7" spans="3:13" ht="12.75" customHeight="1">
      <c r="C7" s="290"/>
      <c r="D7" s="290"/>
      <c r="E7" s="290"/>
      <c r="F7" s="280"/>
      <c r="G7" s="280"/>
      <c r="H7" s="280"/>
      <c r="I7" s="280"/>
      <c r="J7" s="280"/>
      <c r="K7" s="246"/>
      <c r="L7" s="246"/>
      <c r="M7" s="246"/>
    </row>
    <row r="8" spans="3:13" ht="15.75" customHeight="1">
      <c r="C8" s="290"/>
      <c r="D8" s="290"/>
      <c r="E8" s="290"/>
      <c r="F8" s="280"/>
      <c r="G8" s="280"/>
      <c r="H8" s="280"/>
      <c r="I8" s="280"/>
      <c r="J8" s="280"/>
      <c r="K8" s="246"/>
      <c r="L8" s="246"/>
      <c r="M8" s="246"/>
    </row>
    <row r="9" spans="3:13" ht="15.75" customHeight="1">
      <c r="C9" s="290"/>
      <c r="D9" s="290"/>
      <c r="E9" s="290"/>
      <c r="F9" s="280"/>
      <c r="G9" s="280"/>
      <c r="H9" s="280"/>
      <c r="I9" s="280"/>
      <c r="J9" s="280"/>
      <c r="K9" s="246"/>
      <c r="L9" s="246"/>
      <c r="M9" s="246"/>
    </row>
    <row r="10" spans="3:13" ht="123.75" customHeight="1">
      <c r="C10" s="290"/>
      <c r="D10" s="290"/>
      <c r="E10" s="290"/>
      <c r="F10" s="280"/>
      <c r="G10" s="280"/>
      <c r="H10" s="280"/>
      <c r="I10" s="280"/>
      <c r="J10" s="280"/>
      <c r="K10" s="246"/>
      <c r="L10" s="246"/>
      <c r="M10" s="246"/>
    </row>
    <row r="11" spans="3:13" ht="15.75">
      <c r="C11" s="249" t="s">
        <v>449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1"/>
    </row>
    <row r="12" spans="3:13" ht="52.5" customHeight="1">
      <c r="C12" s="46">
        <v>1</v>
      </c>
      <c r="D12" s="284" t="s">
        <v>211</v>
      </c>
      <c r="E12" s="284"/>
      <c r="F12" s="46" t="s">
        <v>212</v>
      </c>
      <c r="G12" s="46" t="s">
        <v>213</v>
      </c>
      <c r="H12" s="109">
        <v>4500000</v>
      </c>
      <c r="I12" s="46">
        <v>2324</v>
      </c>
      <c r="J12" s="46" t="s">
        <v>279</v>
      </c>
      <c r="K12" s="46" t="s">
        <v>103</v>
      </c>
      <c r="L12" s="322" t="s">
        <v>370</v>
      </c>
      <c r="M12" s="10">
        <f>I12+I13+I14+I15+I16+I17+I22+I18</f>
        <v>4933.45</v>
      </c>
    </row>
    <row r="13" spans="3:13" ht="48.75" customHeight="1">
      <c r="C13" s="46">
        <v>2</v>
      </c>
      <c r="D13" s="284" t="s">
        <v>214</v>
      </c>
      <c r="E13" s="284"/>
      <c r="F13" s="46" t="s">
        <v>215</v>
      </c>
      <c r="G13" s="46" t="s">
        <v>327</v>
      </c>
      <c r="H13" s="109">
        <v>560000</v>
      </c>
      <c r="I13" s="46">
        <v>204.1</v>
      </c>
      <c r="J13" s="46" t="s">
        <v>279</v>
      </c>
      <c r="K13" s="46" t="s">
        <v>326</v>
      </c>
      <c r="L13" s="322"/>
      <c r="M13" s="10"/>
    </row>
    <row r="14" spans="3:13" ht="63">
      <c r="C14" s="46">
        <v>3</v>
      </c>
      <c r="D14" s="284" t="s">
        <v>105</v>
      </c>
      <c r="E14" s="284"/>
      <c r="F14" s="46" t="s">
        <v>216</v>
      </c>
      <c r="G14" s="46" t="s">
        <v>217</v>
      </c>
      <c r="H14" s="109">
        <v>212000</v>
      </c>
      <c r="I14" s="46">
        <v>159.75</v>
      </c>
      <c r="J14" s="46" t="s">
        <v>279</v>
      </c>
      <c r="K14" s="46" t="s">
        <v>296</v>
      </c>
      <c r="L14" s="322"/>
      <c r="M14" s="10"/>
    </row>
    <row r="15" spans="3:13" ht="63">
      <c r="C15" s="46">
        <v>4</v>
      </c>
      <c r="D15" s="284" t="s">
        <v>297</v>
      </c>
      <c r="E15" s="284"/>
      <c r="F15" s="46" t="s">
        <v>178</v>
      </c>
      <c r="G15" s="46" t="s">
        <v>298</v>
      </c>
      <c r="H15" s="109">
        <v>1188266.85</v>
      </c>
      <c r="I15" s="46">
        <v>266.8</v>
      </c>
      <c r="J15" s="139">
        <v>41659</v>
      </c>
      <c r="K15" s="46" t="s">
        <v>299</v>
      </c>
      <c r="L15" s="322"/>
      <c r="M15" s="10"/>
    </row>
    <row r="16" spans="3:13" ht="63">
      <c r="C16" s="46">
        <v>5</v>
      </c>
      <c r="D16" s="284" t="s">
        <v>305</v>
      </c>
      <c r="E16" s="284"/>
      <c r="F16" s="46" t="s">
        <v>306</v>
      </c>
      <c r="G16" s="46" t="s">
        <v>318</v>
      </c>
      <c r="H16" s="109">
        <v>568300</v>
      </c>
      <c r="I16" s="46">
        <v>1085.5</v>
      </c>
      <c r="J16" s="46" t="s">
        <v>279</v>
      </c>
      <c r="K16" s="46" t="s">
        <v>367</v>
      </c>
      <c r="L16" s="322"/>
      <c r="M16" s="10"/>
    </row>
    <row r="17" spans="3:13" ht="50.25" customHeight="1">
      <c r="C17" s="46">
        <v>6</v>
      </c>
      <c r="D17" s="284" t="s">
        <v>305</v>
      </c>
      <c r="E17" s="284"/>
      <c r="F17" s="46" t="s">
        <v>306</v>
      </c>
      <c r="G17" s="46" t="s">
        <v>307</v>
      </c>
      <c r="H17" s="109">
        <v>215560</v>
      </c>
      <c r="I17" s="46">
        <v>669.9</v>
      </c>
      <c r="J17" s="46" t="s">
        <v>279</v>
      </c>
      <c r="K17" s="46" t="s">
        <v>308</v>
      </c>
      <c r="L17" s="322"/>
      <c r="M17" s="10"/>
    </row>
    <row r="18" spans="3:13" ht="49.5" customHeight="1">
      <c r="C18" s="46">
        <v>7</v>
      </c>
      <c r="D18" s="284" t="s">
        <v>428</v>
      </c>
      <c r="E18" s="284"/>
      <c r="F18" s="46" t="s">
        <v>219</v>
      </c>
      <c r="G18" s="46" t="s">
        <v>429</v>
      </c>
      <c r="H18" s="109">
        <v>83620</v>
      </c>
      <c r="I18" s="46">
        <v>48.5</v>
      </c>
      <c r="J18" s="46" t="s">
        <v>279</v>
      </c>
      <c r="K18" s="46" t="s">
        <v>430</v>
      </c>
      <c r="L18" s="322"/>
      <c r="M18" s="10"/>
    </row>
    <row r="19" spans="3:13" ht="43.5" customHeight="1">
      <c r="C19" s="46">
        <v>8</v>
      </c>
      <c r="D19" s="284" t="s">
        <v>220</v>
      </c>
      <c r="E19" s="284"/>
      <c r="F19" s="46" t="s">
        <v>221</v>
      </c>
      <c r="G19" s="46" t="s">
        <v>222</v>
      </c>
      <c r="H19" s="109">
        <v>300000</v>
      </c>
      <c r="I19" s="46">
        <v>147.88</v>
      </c>
      <c r="J19" s="46" t="s">
        <v>279</v>
      </c>
      <c r="K19" s="46" t="s">
        <v>315</v>
      </c>
      <c r="L19" s="322"/>
      <c r="M19" s="10"/>
    </row>
    <row r="20" spans="3:13" ht="43.5" customHeight="1">
      <c r="C20" s="46">
        <v>9</v>
      </c>
      <c r="D20" s="284" t="s">
        <v>220</v>
      </c>
      <c r="E20" s="284"/>
      <c r="F20" s="46" t="s">
        <v>311</v>
      </c>
      <c r="G20" s="46" t="s">
        <v>312</v>
      </c>
      <c r="H20" s="109">
        <v>150000</v>
      </c>
      <c r="I20" s="46">
        <v>105</v>
      </c>
      <c r="J20" s="46" t="s">
        <v>279</v>
      </c>
      <c r="K20" s="46" t="s">
        <v>314</v>
      </c>
      <c r="L20" s="322"/>
      <c r="M20" s="10"/>
    </row>
    <row r="21" spans="3:13" ht="43.5" customHeight="1">
      <c r="C21" s="46">
        <v>10</v>
      </c>
      <c r="D21" s="284" t="s">
        <v>220</v>
      </c>
      <c r="E21" s="284"/>
      <c r="F21" s="46" t="s">
        <v>309</v>
      </c>
      <c r="G21" s="46" t="s">
        <v>310</v>
      </c>
      <c r="H21" s="109">
        <v>175000</v>
      </c>
      <c r="I21" s="46">
        <v>123.6</v>
      </c>
      <c r="J21" s="46" t="s">
        <v>279</v>
      </c>
      <c r="K21" s="46" t="s">
        <v>313</v>
      </c>
      <c r="L21" s="322"/>
      <c r="M21" s="10"/>
    </row>
    <row r="22" spans="3:13" ht="63">
      <c r="C22" s="46">
        <v>11</v>
      </c>
      <c r="D22" s="284" t="s">
        <v>223</v>
      </c>
      <c r="E22" s="284"/>
      <c r="F22" s="46" t="s">
        <v>1376</v>
      </c>
      <c r="G22" s="46" t="s">
        <v>224</v>
      </c>
      <c r="H22" s="109">
        <v>1957</v>
      </c>
      <c r="I22" s="46">
        <v>174.9</v>
      </c>
      <c r="J22" s="46" t="s">
        <v>279</v>
      </c>
      <c r="K22" s="46" t="s">
        <v>293</v>
      </c>
      <c r="L22" s="322"/>
      <c r="M22" s="10"/>
    </row>
    <row r="23" spans="3:13" ht="55.5" customHeight="1">
      <c r="C23" s="46">
        <v>12</v>
      </c>
      <c r="D23" s="284" t="s">
        <v>1071</v>
      </c>
      <c r="E23" s="284"/>
      <c r="F23" s="46" t="s">
        <v>1072</v>
      </c>
      <c r="G23" s="46" t="s">
        <v>294</v>
      </c>
      <c r="H23" s="109">
        <v>451203</v>
      </c>
      <c r="I23" s="46">
        <v>301</v>
      </c>
      <c r="J23" s="46" t="s">
        <v>279</v>
      </c>
      <c r="K23" s="46" t="s">
        <v>295</v>
      </c>
      <c r="L23" s="322"/>
      <c r="M23" s="10"/>
    </row>
    <row r="24" spans="3:13" ht="45" customHeight="1">
      <c r="C24" s="46">
        <v>13</v>
      </c>
      <c r="D24" s="284" t="s">
        <v>1071</v>
      </c>
      <c r="E24" s="284"/>
      <c r="F24" s="46" t="s">
        <v>190</v>
      </c>
      <c r="G24" s="46" t="s">
        <v>1073</v>
      </c>
      <c r="H24" s="109">
        <v>201612</v>
      </c>
      <c r="I24" s="46">
        <v>363.9</v>
      </c>
      <c r="J24" s="46" t="s">
        <v>279</v>
      </c>
      <c r="K24" s="46" t="s">
        <v>431</v>
      </c>
      <c r="L24" s="322"/>
      <c r="M24" s="10"/>
    </row>
    <row r="25" spans="3:13" ht="49.5" customHeight="1">
      <c r="C25" s="46">
        <v>14</v>
      </c>
      <c r="D25" s="284" t="s">
        <v>40</v>
      </c>
      <c r="E25" s="284"/>
      <c r="F25" s="46" t="s">
        <v>185</v>
      </c>
      <c r="G25" s="46" t="s">
        <v>187</v>
      </c>
      <c r="H25" s="46">
        <v>275059</v>
      </c>
      <c r="I25" s="46">
        <v>11</v>
      </c>
      <c r="J25" s="139">
        <v>40676</v>
      </c>
      <c r="K25" s="46" t="s">
        <v>285</v>
      </c>
      <c r="L25" s="322"/>
      <c r="M25" s="10"/>
    </row>
    <row r="26" spans="3:13" ht="49.5" customHeight="1">
      <c r="C26" s="46">
        <v>15</v>
      </c>
      <c r="D26" s="323" t="s">
        <v>317</v>
      </c>
      <c r="E26" s="324"/>
      <c r="F26" s="10" t="s">
        <v>228</v>
      </c>
      <c r="G26" s="10" t="s">
        <v>103</v>
      </c>
      <c r="H26" s="10">
        <v>8193172.12</v>
      </c>
      <c r="I26" s="10" t="s">
        <v>103</v>
      </c>
      <c r="J26" s="139">
        <v>40256</v>
      </c>
      <c r="K26" s="46" t="s">
        <v>452</v>
      </c>
      <c r="L26" s="322"/>
      <c r="M26" s="10"/>
    </row>
    <row r="27" spans="3:13" ht="63">
      <c r="C27" s="46">
        <v>16</v>
      </c>
      <c r="D27" s="284" t="s">
        <v>225</v>
      </c>
      <c r="E27" s="284"/>
      <c r="F27" s="46" t="s">
        <v>226</v>
      </c>
      <c r="G27" s="46" t="s">
        <v>432</v>
      </c>
      <c r="H27" s="109">
        <v>363211</v>
      </c>
      <c r="I27" s="46">
        <v>363.3</v>
      </c>
      <c r="J27" s="46" t="s">
        <v>279</v>
      </c>
      <c r="K27" s="46" t="s">
        <v>1098</v>
      </c>
      <c r="L27" s="322"/>
      <c r="M27" s="10"/>
    </row>
    <row r="28" spans="3:13" ht="45.75" customHeight="1">
      <c r="C28" s="46">
        <v>17</v>
      </c>
      <c r="D28" s="320" t="s">
        <v>1100</v>
      </c>
      <c r="E28" s="320"/>
      <c r="F28" s="97" t="s">
        <v>1099</v>
      </c>
      <c r="G28" s="97" t="s">
        <v>1111</v>
      </c>
      <c r="H28" s="100">
        <v>78750</v>
      </c>
      <c r="I28" s="46" t="s">
        <v>433</v>
      </c>
      <c r="J28" s="46" t="s">
        <v>279</v>
      </c>
      <c r="K28" s="46" t="s">
        <v>30</v>
      </c>
      <c r="L28" s="322"/>
      <c r="M28" s="10"/>
    </row>
    <row r="29" spans="3:13" ht="63">
      <c r="C29" s="46">
        <v>18</v>
      </c>
      <c r="D29" s="320" t="s">
        <v>1101</v>
      </c>
      <c r="E29" s="320"/>
      <c r="F29" s="97" t="s">
        <v>1099</v>
      </c>
      <c r="G29" s="97" t="s">
        <v>1112</v>
      </c>
      <c r="H29" s="100">
        <v>69405</v>
      </c>
      <c r="I29" s="46" t="s">
        <v>1364</v>
      </c>
      <c r="J29" s="46" t="s">
        <v>279</v>
      </c>
      <c r="K29" s="46" t="s">
        <v>29</v>
      </c>
      <c r="L29" s="322"/>
      <c r="M29" s="10"/>
    </row>
    <row r="30" spans="3:13" ht="51" customHeight="1">
      <c r="C30" s="46">
        <v>19</v>
      </c>
      <c r="D30" s="320" t="s">
        <v>1100</v>
      </c>
      <c r="E30" s="320"/>
      <c r="F30" s="97" t="s">
        <v>190</v>
      </c>
      <c r="G30" s="97" t="s">
        <v>1368</v>
      </c>
      <c r="H30" s="140">
        <v>32025</v>
      </c>
      <c r="I30" s="46" t="s">
        <v>433</v>
      </c>
      <c r="J30" s="46" t="s">
        <v>279</v>
      </c>
      <c r="K30" s="46" t="s">
        <v>22</v>
      </c>
      <c r="L30" s="322"/>
      <c r="M30" s="10"/>
    </row>
    <row r="31" spans="3:13" ht="43.5" customHeight="1">
      <c r="C31" s="46">
        <v>20</v>
      </c>
      <c r="D31" s="320" t="s">
        <v>1101</v>
      </c>
      <c r="E31" s="320"/>
      <c r="F31" s="97" t="s">
        <v>190</v>
      </c>
      <c r="G31" s="97" t="s">
        <v>1367</v>
      </c>
      <c r="H31" s="140">
        <v>32025</v>
      </c>
      <c r="I31" s="46" t="s">
        <v>1355</v>
      </c>
      <c r="J31" s="46" t="s">
        <v>279</v>
      </c>
      <c r="K31" s="46" t="s">
        <v>23</v>
      </c>
      <c r="L31" s="322"/>
      <c r="M31" s="10"/>
    </row>
    <row r="32" spans="3:13" ht="45.75" customHeight="1">
      <c r="C32" s="46">
        <v>21</v>
      </c>
      <c r="D32" s="320" t="s">
        <v>1100</v>
      </c>
      <c r="E32" s="320"/>
      <c r="F32" s="97" t="s">
        <v>1113</v>
      </c>
      <c r="G32" s="97" t="s">
        <v>1114</v>
      </c>
      <c r="H32" s="140">
        <v>14700</v>
      </c>
      <c r="I32" s="46" t="s">
        <v>434</v>
      </c>
      <c r="J32" s="46" t="s">
        <v>279</v>
      </c>
      <c r="K32" s="46" t="s">
        <v>24</v>
      </c>
      <c r="L32" s="322"/>
      <c r="M32" s="10"/>
    </row>
    <row r="33" spans="3:13" ht="63">
      <c r="C33" s="46">
        <v>22</v>
      </c>
      <c r="D33" s="320" t="s">
        <v>1101</v>
      </c>
      <c r="E33" s="320"/>
      <c r="F33" s="97" t="s">
        <v>1113</v>
      </c>
      <c r="G33" s="97" t="s">
        <v>1365</v>
      </c>
      <c r="H33" s="140">
        <v>14700</v>
      </c>
      <c r="I33" s="46" t="s">
        <v>1366</v>
      </c>
      <c r="J33" s="46" t="s">
        <v>279</v>
      </c>
      <c r="K33" s="46" t="s">
        <v>27</v>
      </c>
      <c r="L33" s="322"/>
      <c r="M33" s="10"/>
    </row>
    <row r="34" spans="3:13" ht="47.25" customHeight="1">
      <c r="C34" s="46">
        <v>23</v>
      </c>
      <c r="D34" s="320" t="s">
        <v>1100</v>
      </c>
      <c r="E34" s="320"/>
      <c r="F34" s="97" t="s">
        <v>1118</v>
      </c>
      <c r="G34" s="97" t="s">
        <v>1115</v>
      </c>
      <c r="H34" s="140">
        <v>76440</v>
      </c>
      <c r="I34" s="46" t="s">
        <v>1351</v>
      </c>
      <c r="J34" s="46" t="s">
        <v>279</v>
      </c>
      <c r="K34" s="46" t="s">
        <v>25</v>
      </c>
      <c r="L34" s="322"/>
      <c r="M34" s="10"/>
    </row>
    <row r="35" spans="3:13" ht="63">
      <c r="C35" s="46">
        <v>24</v>
      </c>
      <c r="D35" s="320" t="s">
        <v>1101</v>
      </c>
      <c r="E35" s="320"/>
      <c r="F35" s="97" t="s">
        <v>1118</v>
      </c>
      <c r="G35" s="97" t="s">
        <v>1116</v>
      </c>
      <c r="H35" s="140">
        <v>76440</v>
      </c>
      <c r="I35" s="46" t="s">
        <v>1366</v>
      </c>
      <c r="J35" s="46" t="s">
        <v>279</v>
      </c>
      <c r="K35" s="46" t="s">
        <v>26</v>
      </c>
      <c r="L35" s="322"/>
      <c r="M35" s="10"/>
    </row>
    <row r="36" spans="3:13" ht="54.75" customHeight="1">
      <c r="C36" s="46">
        <v>25</v>
      </c>
      <c r="D36" s="320" t="s">
        <v>1100</v>
      </c>
      <c r="E36" s="320"/>
      <c r="F36" s="97" t="s">
        <v>1117</v>
      </c>
      <c r="G36" s="97" t="s">
        <v>1120</v>
      </c>
      <c r="H36" s="140">
        <v>77700</v>
      </c>
      <c r="I36" s="46" t="s">
        <v>434</v>
      </c>
      <c r="J36" s="46" t="s">
        <v>279</v>
      </c>
      <c r="K36" s="46" t="s">
        <v>19</v>
      </c>
      <c r="L36" s="322"/>
      <c r="M36" s="10"/>
    </row>
    <row r="37" spans="3:13" ht="51" customHeight="1">
      <c r="C37" s="46">
        <v>26</v>
      </c>
      <c r="D37" s="320" t="s">
        <v>1101</v>
      </c>
      <c r="E37" s="320"/>
      <c r="F37" s="97" t="s">
        <v>1117</v>
      </c>
      <c r="G37" s="97" t="s">
        <v>1370</v>
      </c>
      <c r="H37" s="140">
        <v>77700</v>
      </c>
      <c r="I37" s="46" t="s">
        <v>1371</v>
      </c>
      <c r="J37" s="46" t="s">
        <v>279</v>
      </c>
      <c r="K37" s="46" t="s">
        <v>11</v>
      </c>
      <c r="L37" s="322"/>
      <c r="M37" s="10"/>
    </row>
    <row r="38" spans="3:13" ht="51" customHeight="1">
      <c r="C38" s="46">
        <v>27</v>
      </c>
      <c r="D38" s="320" t="s">
        <v>1100</v>
      </c>
      <c r="E38" s="320"/>
      <c r="F38" s="97" t="s">
        <v>1131</v>
      </c>
      <c r="G38" s="97" t="s">
        <v>1130</v>
      </c>
      <c r="H38" s="140">
        <v>69502</v>
      </c>
      <c r="I38" s="46" t="s">
        <v>435</v>
      </c>
      <c r="J38" s="46" t="s">
        <v>279</v>
      </c>
      <c r="K38" s="46" t="s">
        <v>436</v>
      </c>
      <c r="L38" s="322"/>
      <c r="M38" s="10"/>
    </row>
    <row r="39" spans="3:13" ht="51" customHeight="1">
      <c r="C39" s="46">
        <v>28</v>
      </c>
      <c r="D39" s="320" t="s">
        <v>1101</v>
      </c>
      <c r="E39" s="320"/>
      <c r="F39" s="97" t="s">
        <v>1131</v>
      </c>
      <c r="G39" s="97" t="s">
        <v>437</v>
      </c>
      <c r="H39" s="140">
        <v>84360</v>
      </c>
      <c r="I39" s="46" t="s">
        <v>1373</v>
      </c>
      <c r="J39" s="46" t="s">
        <v>279</v>
      </c>
      <c r="K39" s="46" t="s">
        <v>438</v>
      </c>
      <c r="L39" s="322"/>
      <c r="M39" s="10"/>
    </row>
    <row r="40" spans="3:13" ht="48" customHeight="1">
      <c r="C40" s="46">
        <v>29</v>
      </c>
      <c r="D40" s="320" t="s">
        <v>1100</v>
      </c>
      <c r="E40" s="320"/>
      <c r="F40" s="97" t="s">
        <v>1119</v>
      </c>
      <c r="G40" s="97" t="s">
        <v>439</v>
      </c>
      <c r="H40" s="140">
        <v>70000</v>
      </c>
      <c r="I40" s="46" t="s">
        <v>434</v>
      </c>
      <c r="J40" s="46" t="s">
        <v>279</v>
      </c>
      <c r="K40" s="46" t="s">
        <v>440</v>
      </c>
      <c r="L40" s="322"/>
      <c r="M40" s="10"/>
    </row>
    <row r="41" spans="3:13" ht="63">
      <c r="C41" s="46">
        <v>30</v>
      </c>
      <c r="D41" s="320" t="s">
        <v>1101</v>
      </c>
      <c r="E41" s="320"/>
      <c r="F41" s="97" t="s">
        <v>1119</v>
      </c>
      <c r="G41" s="97" t="s">
        <v>1122</v>
      </c>
      <c r="H41" s="140">
        <v>70000</v>
      </c>
      <c r="I41" s="46" t="s">
        <v>1372</v>
      </c>
      <c r="J41" s="46" t="s">
        <v>279</v>
      </c>
      <c r="K41" s="46" t="s">
        <v>441</v>
      </c>
      <c r="L41" s="322"/>
      <c r="M41" s="10"/>
    </row>
    <row r="42" spans="3:13" ht="63">
      <c r="C42" s="46">
        <v>31</v>
      </c>
      <c r="D42" s="320" t="s">
        <v>1100</v>
      </c>
      <c r="E42" s="320"/>
      <c r="F42" s="97" t="s">
        <v>1123</v>
      </c>
      <c r="G42" s="97" t="s">
        <v>1125</v>
      </c>
      <c r="H42" s="140">
        <v>40805</v>
      </c>
      <c r="I42" s="46" t="s">
        <v>434</v>
      </c>
      <c r="J42" s="46" t="s">
        <v>279</v>
      </c>
      <c r="K42" s="46" t="s">
        <v>442</v>
      </c>
      <c r="L42" s="322"/>
      <c r="M42" s="10"/>
    </row>
    <row r="43" spans="3:13" ht="63">
      <c r="C43" s="46">
        <v>32</v>
      </c>
      <c r="D43" s="320" t="s">
        <v>1101</v>
      </c>
      <c r="E43" s="320"/>
      <c r="F43" s="97" t="s">
        <v>1123</v>
      </c>
      <c r="G43" s="97" t="s">
        <v>1125</v>
      </c>
      <c r="H43" s="140">
        <v>53905</v>
      </c>
      <c r="I43" s="46" t="s">
        <v>443</v>
      </c>
      <c r="J43" s="46" t="s">
        <v>279</v>
      </c>
      <c r="K43" s="46" t="s">
        <v>444</v>
      </c>
      <c r="L43" s="322"/>
      <c r="M43" s="10"/>
    </row>
    <row r="44" spans="3:13" ht="63">
      <c r="C44" s="46">
        <v>33</v>
      </c>
      <c r="D44" s="320" t="s">
        <v>1100</v>
      </c>
      <c r="E44" s="320"/>
      <c r="F44" s="97" t="s">
        <v>1124</v>
      </c>
      <c r="G44" s="97" t="s">
        <v>1126</v>
      </c>
      <c r="H44" s="140">
        <v>42000</v>
      </c>
      <c r="I44" s="46" t="s">
        <v>434</v>
      </c>
      <c r="J44" s="46" t="s">
        <v>279</v>
      </c>
      <c r="K44" s="46" t="s">
        <v>20</v>
      </c>
      <c r="L44" s="322"/>
      <c r="M44" s="10"/>
    </row>
    <row r="45" spans="3:13" ht="63">
      <c r="C45" s="46">
        <v>34</v>
      </c>
      <c r="D45" s="320" t="s">
        <v>1101</v>
      </c>
      <c r="E45" s="320"/>
      <c r="F45" s="97" t="s">
        <v>1124</v>
      </c>
      <c r="G45" s="97" t="s">
        <v>1127</v>
      </c>
      <c r="H45" s="140">
        <v>42000</v>
      </c>
      <c r="I45" s="46" t="s">
        <v>1364</v>
      </c>
      <c r="J45" s="46" t="s">
        <v>279</v>
      </c>
      <c r="K45" s="46" t="s">
        <v>21</v>
      </c>
      <c r="L45" s="322"/>
      <c r="M45" s="10"/>
    </row>
    <row r="46" spans="3:13" ht="30" customHeight="1">
      <c r="C46" s="46">
        <v>35</v>
      </c>
      <c r="D46" s="320" t="s">
        <v>1100</v>
      </c>
      <c r="E46" s="320"/>
      <c r="F46" s="97" t="s">
        <v>1099</v>
      </c>
      <c r="G46" s="97" t="s">
        <v>1128</v>
      </c>
      <c r="H46" s="140">
        <v>78750</v>
      </c>
      <c r="I46" s="46">
        <v>12</v>
      </c>
      <c r="J46" s="46" t="s">
        <v>279</v>
      </c>
      <c r="K46" s="46" t="s">
        <v>11</v>
      </c>
      <c r="L46" s="322"/>
      <c r="M46" s="10"/>
    </row>
    <row r="47" spans="3:13" ht="63">
      <c r="C47" s="46">
        <v>36</v>
      </c>
      <c r="D47" s="320" t="s">
        <v>1101</v>
      </c>
      <c r="E47" s="320"/>
      <c r="F47" s="97" t="s">
        <v>1099</v>
      </c>
      <c r="G47" s="97" t="s">
        <v>1129</v>
      </c>
      <c r="H47" s="140">
        <v>69405</v>
      </c>
      <c r="I47" s="46" t="s">
        <v>1364</v>
      </c>
      <c r="J47" s="46" t="s">
        <v>279</v>
      </c>
      <c r="K47" s="46" t="s">
        <v>28</v>
      </c>
      <c r="L47" s="322"/>
      <c r="M47" s="10"/>
    </row>
    <row r="48" spans="3:13" ht="47.25" customHeight="1">
      <c r="C48" s="46">
        <v>37</v>
      </c>
      <c r="D48" s="321" t="s">
        <v>1100</v>
      </c>
      <c r="E48" s="321"/>
      <c r="F48" s="141" t="s">
        <v>185</v>
      </c>
      <c r="G48" s="141" t="s">
        <v>1132</v>
      </c>
      <c r="H48" s="142">
        <v>42840</v>
      </c>
      <c r="I48" s="143" t="s">
        <v>433</v>
      </c>
      <c r="J48" s="46" t="s">
        <v>279</v>
      </c>
      <c r="K48" s="46" t="s">
        <v>10</v>
      </c>
      <c r="L48" s="322"/>
      <c r="M48" s="10"/>
    </row>
    <row r="49" spans="3:13" ht="48" customHeight="1">
      <c r="C49" s="46">
        <v>38</v>
      </c>
      <c r="D49" s="321" t="s">
        <v>1101</v>
      </c>
      <c r="E49" s="321"/>
      <c r="F49" s="141" t="s">
        <v>185</v>
      </c>
      <c r="G49" s="141" t="s">
        <v>1133</v>
      </c>
      <c r="H49" s="142">
        <v>32500</v>
      </c>
      <c r="I49" s="143" t="s">
        <v>1358</v>
      </c>
      <c r="J49" s="46" t="s">
        <v>279</v>
      </c>
      <c r="K49" s="46" t="s">
        <v>9</v>
      </c>
      <c r="L49" s="322"/>
      <c r="M49" s="10"/>
    </row>
    <row r="50" spans="3:13" ht="48.75" customHeight="1">
      <c r="C50" s="46">
        <v>39</v>
      </c>
      <c r="D50" s="320" t="s">
        <v>1100</v>
      </c>
      <c r="E50" s="320"/>
      <c r="F50" s="97" t="s">
        <v>1302</v>
      </c>
      <c r="G50" s="97" t="s">
        <v>1135</v>
      </c>
      <c r="H50" s="140">
        <v>40239</v>
      </c>
      <c r="I50" s="46" t="s">
        <v>434</v>
      </c>
      <c r="J50" s="46" t="s">
        <v>279</v>
      </c>
      <c r="K50" s="46" t="s">
        <v>1416</v>
      </c>
      <c r="L50" s="322"/>
      <c r="M50" s="10"/>
    </row>
    <row r="51" spans="3:13" ht="47.25" customHeight="1">
      <c r="C51" s="46">
        <v>40</v>
      </c>
      <c r="D51" s="320" t="s">
        <v>1101</v>
      </c>
      <c r="E51" s="320"/>
      <c r="F51" s="97" t="s">
        <v>1302</v>
      </c>
      <c r="G51" s="97" t="s">
        <v>1136</v>
      </c>
      <c r="H51" s="140">
        <v>67738</v>
      </c>
      <c r="I51" s="46" t="s">
        <v>1356</v>
      </c>
      <c r="J51" s="46" t="s">
        <v>279</v>
      </c>
      <c r="K51" s="46" t="s">
        <v>1389</v>
      </c>
      <c r="L51" s="322"/>
      <c r="M51" s="10"/>
    </row>
    <row r="52" spans="3:13" ht="46.5" customHeight="1">
      <c r="C52" s="46">
        <v>41</v>
      </c>
      <c r="D52" s="320" t="s">
        <v>1100</v>
      </c>
      <c r="E52" s="320"/>
      <c r="F52" s="97" t="s">
        <v>1303</v>
      </c>
      <c r="G52" s="97" t="s">
        <v>1137</v>
      </c>
      <c r="H52" s="140">
        <v>34349</v>
      </c>
      <c r="I52" s="46" t="s">
        <v>433</v>
      </c>
      <c r="J52" s="46" t="s">
        <v>279</v>
      </c>
      <c r="K52" s="46" t="s">
        <v>1418</v>
      </c>
      <c r="L52" s="322"/>
      <c r="M52" s="10"/>
    </row>
    <row r="53" spans="3:13" ht="48.75" customHeight="1">
      <c r="C53" s="46">
        <v>42</v>
      </c>
      <c r="D53" s="320" t="s">
        <v>1101</v>
      </c>
      <c r="E53" s="320"/>
      <c r="F53" s="97" t="s">
        <v>1303</v>
      </c>
      <c r="G53" s="97" t="s">
        <v>1138</v>
      </c>
      <c r="H53" s="140">
        <v>84349</v>
      </c>
      <c r="I53" s="46" t="s">
        <v>1359</v>
      </c>
      <c r="J53" s="46" t="s">
        <v>279</v>
      </c>
      <c r="K53" s="46" t="s">
        <v>1414</v>
      </c>
      <c r="L53" s="322"/>
      <c r="M53" s="10"/>
    </row>
    <row r="54" spans="3:13" ht="47.25" customHeight="1">
      <c r="C54" s="46">
        <v>43</v>
      </c>
      <c r="D54" s="320" t="s">
        <v>1100</v>
      </c>
      <c r="E54" s="320"/>
      <c r="F54" s="97" t="s">
        <v>1303</v>
      </c>
      <c r="G54" s="97" t="s">
        <v>1139</v>
      </c>
      <c r="H54" s="140">
        <v>32615</v>
      </c>
      <c r="I54" s="46" t="s">
        <v>433</v>
      </c>
      <c r="J54" s="46" t="s">
        <v>279</v>
      </c>
      <c r="K54" s="46" t="s">
        <v>1432</v>
      </c>
      <c r="L54" s="322"/>
      <c r="M54" s="10"/>
    </row>
    <row r="55" spans="3:13" ht="42.75" customHeight="1">
      <c r="C55" s="46">
        <v>44</v>
      </c>
      <c r="D55" s="320" t="s">
        <v>1101</v>
      </c>
      <c r="E55" s="320"/>
      <c r="F55" s="97" t="s">
        <v>1303</v>
      </c>
      <c r="G55" s="97" t="s">
        <v>1299</v>
      </c>
      <c r="H55" s="140">
        <v>63831</v>
      </c>
      <c r="I55" s="46" t="s">
        <v>1360</v>
      </c>
      <c r="J55" s="46" t="s">
        <v>279</v>
      </c>
      <c r="K55" s="46" t="s">
        <v>1393</v>
      </c>
      <c r="L55" s="322"/>
      <c r="M55" s="10"/>
    </row>
    <row r="56" spans="3:13" ht="46.5" customHeight="1">
      <c r="C56" s="46">
        <v>45</v>
      </c>
      <c r="D56" s="320" t="s">
        <v>1100</v>
      </c>
      <c r="E56" s="320"/>
      <c r="F56" s="97" t="s">
        <v>221</v>
      </c>
      <c r="G56" s="97" t="s">
        <v>1300</v>
      </c>
      <c r="H56" s="140">
        <v>58364</v>
      </c>
      <c r="I56" s="46" t="s">
        <v>434</v>
      </c>
      <c r="J56" s="46" t="s">
        <v>279</v>
      </c>
      <c r="K56" s="46" t="s">
        <v>1433</v>
      </c>
      <c r="L56" s="322"/>
      <c r="M56" s="10"/>
    </row>
    <row r="57" spans="3:13" ht="43.5" customHeight="1">
      <c r="C57" s="46">
        <v>46</v>
      </c>
      <c r="D57" s="320" t="s">
        <v>1101</v>
      </c>
      <c r="E57" s="320"/>
      <c r="F57" s="97" t="s">
        <v>221</v>
      </c>
      <c r="G57" s="97" t="s">
        <v>1301</v>
      </c>
      <c r="H57" s="140">
        <v>73287</v>
      </c>
      <c r="I57" s="46" t="s">
        <v>1357</v>
      </c>
      <c r="J57" s="46" t="s">
        <v>279</v>
      </c>
      <c r="K57" s="46" t="s">
        <v>1392</v>
      </c>
      <c r="L57" s="322"/>
      <c r="M57" s="10"/>
    </row>
    <row r="58" spans="3:13" ht="44.25" customHeight="1">
      <c r="C58" s="46">
        <v>47</v>
      </c>
      <c r="D58" s="320" t="s">
        <v>1100</v>
      </c>
      <c r="E58" s="320"/>
      <c r="F58" s="97" t="s">
        <v>1305</v>
      </c>
      <c r="G58" s="97" t="s">
        <v>1306</v>
      </c>
      <c r="H58" s="140">
        <v>26807</v>
      </c>
      <c r="I58" s="46" t="s">
        <v>1361</v>
      </c>
      <c r="J58" s="46" t="s">
        <v>279</v>
      </c>
      <c r="K58" s="46" t="s">
        <v>1415</v>
      </c>
      <c r="L58" s="322"/>
      <c r="M58" s="10"/>
    </row>
    <row r="59" spans="3:13" ht="45.75" customHeight="1">
      <c r="C59" s="46">
        <v>48</v>
      </c>
      <c r="D59" s="320" t="s">
        <v>1101</v>
      </c>
      <c r="E59" s="320"/>
      <c r="F59" s="97" t="s">
        <v>1305</v>
      </c>
      <c r="G59" s="97" t="s">
        <v>1307</v>
      </c>
      <c r="H59" s="140">
        <v>65224</v>
      </c>
      <c r="I59" s="46" t="s">
        <v>1355</v>
      </c>
      <c r="J59" s="46" t="s">
        <v>279</v>
      </c>
      <c r="K59" s="46" t="s">
        <v>1388</v>
      </c>
      <c r="L59" s="322"/>
      <c r="M59" s="10"/>
    </row>
    <row r="60" spans="3:13" ht="44.25" customHeight="1">
      <c r="C60" s="46">
        <v>49</v>
      </c>
      <c r="D60" s="320" t="s">
        <v>1100</v>
      </c>
      <c r="E60" s="320"/>
      <c r="F60" s="97" t="s">
        <v>221</v>
      </c>
      <c r="G60" s="97" t="s">
        <v>1308</v>
      </c>
      <c r="H60" s="140">
        <v>23000</v>
      </c>
      <c r="I60" s="46" t="s">
        <v>434</v>
      </c>
      <c r="J60" s="46" t="s">
        <v>279</v>
      </c>
      <c r="K60" s="46" t="s">
        <v>1417</v>
      </c>
      <c r="L60" s="322"/>
      <c r="M60" s="10"/>
    </row>
    <row r="61" spans="3:13" ht="44.25" customHeight="1">
      <c r="C61" s="46">
        <v>50</v>
      </c>
      <c r="D61" s="320" t="s">
        <v>1101</v>
      </c>
      <c r="E61" s="320"/>
      <c r="F61" s="97" t="s">
        <v>221</v>
      </c>
      <c r="G61" s="97" t="s">
        <v>1309</v>
      </c>
      <c r="H61" s="140">
        <v>25000</v>
      </c>
      <c r="I61" s="46" t="s">
        <v>1358</v>
      </c>
      <c r="J61" s="46" t="s">
        <v>279</v>
      </c>
      <c r="K61" s="46" t="s">
        <v>1394</v>
      </c>
      <c r="L61" s="322"/>
      <c r="M61" s="10"/>
    </row>
    <row r="62" spans="3:13" ht="43.5" customHeight="1">
      <c r="C62" s="46">
        <v>51</v>
      </c>
      <c r="D62" s="320" t="s">
        <v>1100</v>
      </c>
      <c r="E62" s="320"/>
      <c r="F62" s="97" t="s">
        <v>1311</v>
      </c>
      <c r="G62" s="97" t="s">
        <v>1314</v>
      </c>
      <c r="H62" s="144">
        <v>121482</v>
      </c>
      <c r="I62" s="46" t="s">
        <v>434</v>
      </c>
      <c r="J62" s="46" t="s">
        <v>279</v>
      </c>
      <c r="K62" s="46" t="s">
        <v>1385</v>
      </c>
      <c r="L62" s="322"/>
      <c r="M62" s="10"/>
    </row>
    <row r="63" spans="3:13" ht="42" customHeight="1">
      <c r="C63" s="46">
        <v>52</v>
      </c>
      <c r="D63" s="320" t="s">
        <v>1101</v>
      </c>
      <c r="E63" s="320"/>
      <c r="F63" s="97" t="s">
        <v>1311</v>
      </c>
      <c r="G63" s="97" t="s">
        <v>1315</v>
      </c>
      <c r="H63" s="140">
        <v>30200</v>
      </c>
      <c r="I63" s="46" t="s">
        <v>1353</v>
      </c>
      <c r="J63" s="46" t="s">
        <v>279</v>
      </c>
      <c r="K63" s="46" t="s">
        <v>1386</v>
      </c>
      <c r="L63" s="322"/>
      <c r="M63" s="10"/>
    </row>
    <row r="64" spans="3:13" ht="45" customHeight="1">
      <c r="C64" s="46">
        <v>53</v>
      </c>
      <c r="D64" s="320" t="s">
        <v>1100</v>
      </c>
      <c r="E64" s="320"/>
      <c r="F64" s="97" t="s">
        <v>1312</v>
      </c>
      <c r="G64" s="97" t="s">
        <v>1316</v>
      </c>
      <c r="H64" s="140">
        <v>93960</v>
      </c>
      <c r="I64" s="46" t="s">
        <v>433</v>
      </c>
      <c r="J64" s="46" t="s">
        <v>279</v>
      </c>
      <c r="K64" s="46" t="s">
        <v>1387</v>
      </c>
      <c r="L64" s="322"/>
      <c r="M64" s="10"/>
    </row>
    <row r="65" spans="3:13" ht="42" customHeight="1">
      <c r="C65" s="46">
        <v>54</v>
      </c>
      <c r="D65" s="320" t="s">
        <v>1101</v>
      </c>
      <c r="E65" s="320"/>
      <c r="F65" s="97" t="s">
        <v>1312</v>
      </c>
      <c r="G65" s="97" t="s">
        <v>1317</v>
      </c>
      <c r="H65" s="140">
        <v>33520</v>
      </c>
      <c r="I65" s="46" t="s">
        <v>1352</v>
      </c>
      <c r="J65" s="46" t="s">
        <v>279</v>
      </c>
      <c r="K65" s="46" t="s">
        <v>1434</v>
      </c>
      <c r="L65" s="322"/>
      <c r="M65" s="10"/>
    </row>
    <row r="66" spans="3:13" ht="45.75" customHeight="1">
      <c r="C66" s="46">
        <v>55</v>
      </c>
      <c r="D66" s="320" t="s">
        <v>1100</v>
      </c>
      <c r="E66" s="320"/>
      <c r="F66" s="97" t="s">
        <v>1312</v>
      </c>
      <c r="G66" s="97" t="s">
        <v>1318</v>
      </c>
      <c r="H66" s="140">
        <v>81249</v>
      </c>
      <c r="I66" s="46" t="s">
        <v>434</v>
      </c>
      <c r="J66" s="46" t="s">
        <v>279</v>
      </c>
      <c r="K66" s="46" t="s">
        <v>1383</v>
      </c>
      <c r="L66" s="322"/>
      <c r="M66" s="10"/>
    </row>
    <row r="67" spans="3:13" ht="42.75" customHeight="1">
      <c r="C67" s="46">
        <v>56</v>
      </c>
      <c r="D67" s="320" t="s">
        <v>1101</v>
      </c>
      <c r="E67" s="320"/>
      <c r="F67" s="97" t="s">
        <v>1312</v>
      </c>
      <c r="G67" s="97" t="s">
        <v>1319</v>
      </c>
      <c r="H67" s="140">
        <v>81650</v>
      </c>
      <c r="I67" s="46" t="s">
        <v>1352</v>
      </c>
      <c r="J67" s="46" t="s">
        <v>279</v>
      </c>
      <c r="K67" s="46" t="s">
        <v>1384</v>
      </c>
      <c r="L67" s="322"/>
      <c r="M67" s="10"/>
    </row>
    <row r="68" spans="3:13" ht="48.75" customHeight="1">
      <c r="C68" s="46">
        <v>57</v>
      </c>
      <c r="D68" s="320" t="s">
        <v>1100</v>
      </c>
      <c r="E68" s="320"/>
      <c r="F68" s="97" t="s">
        <v>179</v>
      </c>
      <c r="G68" s="97" t="s">
        <v>1320</v>
      </c>
      <c r="H68" s="140">
        <v>21638</v>
      </c>
      <c r="I68" s="46" t="s">
        <v>445</v>
      </c>
      <c r="J68" s="46" t="s">
        <v>279</v>
      </c>
      <c r="K68" s="46" t="s">
        <v>1382</v>
      </c>
      <c r="L68" s="322"/>
      <c r="M68" s="10"/>
    </row>
    <row r="69" spans="3:13" ht="47.25" customHeight="1">
      <c r="C69" s="46">
        <v>58</v>
      </c>
      <c r="D69" s="320" t="s">
        <v>1100</v>
      </c>
      <c r="E69" s="320"/>
      <c r="F69" s="97" t="s">
        <v>179</v>
      </c>
      <c r="G69" s="97" t="s">
        <v>1321</v>
      </c>
      <c r="H69" s="140">
        <v>21638</v>
      </c>
      <c r="I69" s="46" t="s">
        <v>446</v>
      </c>
      <c r="J69" s="46" t="s">
        <v>279</v>
      </c>
      <c r="K69" s="46" t="s">
        <v>1381</v>
      </c>
      <c r="L69" s="322"/>
      <c r="M69" s="10"/>
    </row>
    <row r="70" spans="3:13" ht="42.75" customHeight="1">
      <c r="C70" s="46">
        <v>59</v>
      </c>
      <c r="D70" s="320" t="s">
        <v>1100</v>
      </c>
      <c r="E70" s="320"/>
      <c r="F70" s="97" t="s">
        <v>1313</v>
      </c>
      <c r="G70" s="97" t="s">
        <v>1322</v>
      </c>
      <c r="H70" s="140">
        <v>21638</v>
      </c>
      <c r="I70" s="46" t="s">
        <v>446</v>
      </c>
      <c r="J70" s="46" t="s">
        <v>279</v>
      </c>
      <c r="K70" s="46" t="s">
        <v>1380</v>
      </c>
      <c r="L70" s="322"/>
      <c r="M70" s="10"/>
    </row>
    <row r="71" spans="3:13" ht="42.75" customHeight="1">
      <c r="C71" s="46">
        <v>60</v>
      </c>
      <c r="D71" s="320" t="s">
        <v>1100</v>
      </c>
      <c r="E71" s="320"/>
      <c r="F71" s="97" t="s">
        <v>1324</v>
      </c>
      <c r="G71" s="97" t="s">
        <v>1323</v>
      </c>
      <c r="H71" s="140">
        <v>21638</v>
      </c>
      <c r="I71" s="46" t="s">
        <v>445</v>
      </c>
      <c r="J71" s="46" t="s">
        <v>279</v>
      </c>
      <c r="K71" s="46" t="s">
        <v>1379</v>
      </c>
      <c r="L71" s="322"/>
      <c r="M71" s="10"/>
    </row>
    <row r="72" spans="3:13" ht="46.5" customHeight="1">
      <c r="C72" s="46">
        <v>61</v>
      </c>
      <c r="D72" s="319" t="s">
        <v>1100</v>
      </c>
      <c r="E72" s="319"/>
      <c r="F72" s="100" t="s">
        <v>1330</v>
      </c>
      <c r="G72" s="100" t="s">
        <v>1326</v>
      </c>
      <c r="H72" s="145">
        <v>6064.43</v>
      </c>
      <c r="I72" s="145" t="s">
        <v>433</v>
      </c>
      <c r="J72" s="46" t="s">
        <v>279</v>
      </c>
      <c r="K72" s="46" t="s">
        <v>1440</v>
      </c>
      <c r="L72" s="322"/>
      <c r="M72" s="10"/>
    </row>
    <row r="73" spans="3:13" ht="46.5" customHeight="1">
      <c r="C73" s="46">
        <v>62</v>
      </c>
      <c r="D73" s="319" t="s">
        <v>1101</v>
      </c>
      <c r="E73" s="319"/>
      <c r="F73" s="100" t="s">
        <v>1330</v>
      </c>
      <c r="G73" s="100" t="s">
        <v>1327</v>
      </c>
      <c r="H73" s="145">
        <v>9096.64</v>
      </c>
      <c r="I73" s="145" t="s">
        <v>1355</v>
      </c>
      <c r="J73" s="46" t="s">
        <v>279</v>
      </c>
      <c r="K73" s="46" t="s">
        <v>1439</v>
      </c>
      <c r="L73" s="322"/>
      <c r="M73" s="10"/>
    </row>
    <row r="74" spans="3:13" ht="45" customHeight="1">
      <c r="C74" s="46">
        <v>63</v>
      </c>
      <c r="D74" s="319" t="s">
        <v>1100</v>
      </c>
      <c r="E74" s="319"/>
      <c r="F74" s="100" t="s">
        <v>1331</v>
      </c>
      <c r="G74" s="100" t="s">
        <v>1435</v>
      </c>
      <c r="H74" s="145">
        <v>6064.43</v>
      </c>
      <c r="I74" s="145" t="s">
        <v>434</v>
      </c>
      <c r="J74" s="46" t="s">
        <v>279</v>
      </c>
      <c r="K74" s="46" t="s">
        <v>1436</v>
      </c>
      <c r="L74" s="322"/>
      <c r="M74" s="10"/>
    </row>
    <row r="75" spans="3:13" ht="44.25" customHeight="1">
      <c r="C75" s="46">
        <v>64</v>
      </c>
      <c r="D75" s="319" t="s">
        <v>1101</v>
      </c>
      <c r="E75" s="319"/>
      <c r="F75" s="100" t="s">
        <v>1331</v>
      </c>
      <c r="G75" s="100" t="s">
        <v>1328</v>
      </c>
      <c r="H75" s="145">
        <v>9096.64</v>
      </c>
      <c r="I75" s="145" t="s">
        <v>1355</v>
      </c>
      <c r="J75" s="46" t="s">
        <v>279</v>
      </c>
      <c r="K75" s="46" t="s">
        <v>1437</v>
      </c>
      <c r="L75" s="322"/>
      <c r="M75" s="10"/>
    </row>
    <row r="76" spans="3:13" ht="46.5" customHeight="1">
      <c r="C76" s="46">
        <v>65</v>
      </c>
      <c r="D76" s="319" t="s">
        <v>1100</v>
      </c>
      <c r="E76" s="319"/>
      <c r="F76" s="100" t="s">
        <v>1331</v>
      </c>
      <c r="G76" s="100" t="s">
        <v>1329</v>
      </c>
      <c r="H76" s="145">
        <v>6064.43</v>
      </c>
      <c r="I76" s="145" t="s">
        <v>447</v>
      </c>
      <c r="J76" s="46" t="s">
        <v>279</v>
      </c>
      <c r="K76" s="46" t="s">
        <v>1438</v>
      </c>
      <c r="L76" s="322"/>
      <c r="M76" s="10"/>
    </row>
    <row r="77" spans="3:13" ht="46.5" customHeight="1">
      <c r="C77" s="46">
        <v>66</v>
      </c>
      <c r="D77" s="319" t="s">
        <v>1101</v>
      </c>
      <c r="E77" s="319"/>
      <c r="F77" s="100" t="s">
        <v>1331</v>
      </c>
      <c r="G77" s="100" t="s">
        <v>1435</v>
      </c>
      <c r="H77" s="145">
        <v>9096.64</v>
      </c>
      <c r="I77" s="145" t="s">
        <v>12</v>
      </c>
      <c r="J77" s="46" t="s">
        <v>279</v>
      </c>
      <c r="K77" s="46" t="s">
        <v>13</v>
      </c>
      <c r="L77" s="322"/>
      <c r="M77" s="10"/>
    </row>
    <row r="78" spans="3:13" ht="46.5" customHeight="1">
      <c r="C78" s="46">
        <v>67</v>
      </c>
      <c r="D78" s="319" t="s">
        <v>1100</v>
      </c>
      <c r="E78" s="319"/>
      <c r="F78" s="100" t="s">
        <v>14</v>
      </c>
      <c r="G78" s="100" t="s">
        <v>15</v>
      </c>
      <c r="H78" s="145">
        <v>6064.43</v>
      </c>
      <c r="I78" s="146" t="s">
        <v>448</v>
      </c>
      <c r="J78" s="46" t="s">
        <v>279</v>
      </c>
      <c r="K78" s="46" t="s">
        <v>16</v>
      </c>
      <c r="L78" s="322"/>
      <c r="M78" s="10"/>
    </row>
    <row r="79" spans="3:13" ht="63.75" customHeight="1">
      <c r="C79" s="46">
        <v>68</v>
      </c>
      <c r="D79" s="319" t="s">
        <v>1101</v>
      </c>
      <c r="E79" s="319"/>
      <c r="F79" s="100" t="s">
        <v>14</v>
      </c>
      <c r="G79" s="100" t="s">
        <v>17</v>
      </c>
      <c r="H79" s="145">
        <v>9096.64</v>
      </c>
      <c r="I79" s="146" t="s">
        <v>434</v>
      </c>
      <c r="J79" s="46" t="s">
        <v>279</v>
      </c>
      <c r="K79" s="46" t="s">
        <v>18</v>
      </c>
      <c r="L79" s="322"/>
      <c r="M79" s="10"/>
    </row>
    <row r="80" spans="3:13" ht="44.25" customHeight="1">
      <c r="C80" s="46">
        <v>69</v>
      </c>
      <c r="D80" s="319" t="s">
        <v>1100</v>
      </c>
      <c r="E80" s="319"/>
      <c r="F80" s="100" t="s">
        <v>218</v>
      </c>
      <c r="G80" s="100" t="s">
        <v>1333</v>
      </c>
      <c r="H80" s="144">
        <v>47380</v>
      </c>
      <c r="I80" s="144" t="s">
        <v>1351</v>
      </c>
      <c r="J80" s="46" t="s">
        <v>279</v>
      </c>
      <c r="K80" s="46" t="s">
        <v>1</v>
      </c>
      <c r="L80" s="322"/>
      <c r="M80" s="10"/>
    </row>
    <row r="81" spans="3:13" ht="48" customHeight="1">
      <c r="C81" s="46">
        <v>70</v>
      </c>
      <c r="D81" s="319" t="s">
        <v>1101</v>
      </c>
      <c r="E81" s="319"/>
      <c r="F81" s="100" t="s">
        <v>218</v>
      </c>
      <c r="G81" s="100" t="s">
        <v>1334</v>
      </c>
      <c r="H81" s="147">
        <v>47380</v>
      </c>
      <c r="I81" s="144" t="s">
        <v>1374</v>
      </c>
      <c r="J81" s="46" t="s">
        <v>279</v>
      </c>
      <c r="K81" s="46" t="s">
        <v>0</v>
      </c>
      <c r="L81" s="322"/>
      <c r="M81" s="10"/>
    </row>
    <row r="82" spans="3:13" ht="49.5" customHeight="1">
      <c r="C82" s="46">
        <v>71</v>
      </c>
      <c r="D82" s="319" t="s">
        <v>1100</v>
      </c>
      <c r="E82" s="319"/>
      <c r="F82" s="100" t="s">
        <v>1337</v>
      </c>
      <c r="G82" s="100" t="s">
        <v>1335</v>
      </c>
      <c r="H82" s="147">
        <v>15000</v>
      </c>
      <c r="I82" s="144" t="s">
        <v>434</v>
      </c>
      <c r="J82" s="46" t="s">
        <v>279</v>
      </c>
      <c r="K82" s="46" t="s">
        <v>1451</v>
      </c>
      <c r="L82" s="322"/>
      <c r="M82" s="10"/>
    </row>
    <row r="83" spans="3:13" ht="49.5" customHeight="1">
      <c r="C83" s="46">
        <v>72</v>
      </c>
      <c r="D83" s="319" t="s">
        <v>1101</v>
      </c>
      <c r="E83" s="319"/>
      <c r="F83" s="100" t="s">
        <v>1337</v>
      </c>
      <c r="G83" s="100" t="s">
        <v>1336</v>
      </c>
      <c r="H83" s="148">
        <v>16000</v>
      </c>
      <c r="I83" s="145" t="s">
        <v>1373</v>
      </c>
      <c r="J83" s="46" t="s">
        <v>279</v>
      </c>
      <c r="K83" s="46" t="s">
        <v>1452</v>
      </c>
      <c r="L83" s="322"/>
      <c r="M83" s="10"/>
    </row>
    <row r="84" spans="3:13" ht="43.5" customHeight="1">
      <c r="C84" s="46">
        <v>73</v>
      </c>
      <c r="D84" s="319" t="s">
        <v>1100</v>
      </c>
      <c r="E84" s="319"/>
      <c r="F84" s="100" t="s">
        <v>1345</v>
      </c>
      <c r="G84" s="100" t="s">
        <v>1338</v>
      </c>
      <c r="H84" s="149">
        <v>79000</v>
      </c>
      <c r="I84" s="145" t="s">
        <v>434</v>
      </c>
      <c r="J84" s="46" t="s">
        <v>279</v>
      </c>
      <c r="K84" s="46" t="s">
        <v>7</v>
      </c>
      <c r="L84" s="322"/>
      <c r="M84" s="10"/>
    </row>
    <row r="85" spans="3:13" ht="50.25" customHeight="1">
      <c r="C85" s="46">
        <v>74</v>
      </c>
      <c r="D85" s="319" t="s">
        <v>1101</v>
      </c>
      <c r="E85" s="319"/>
      <c r="F85" s="100" t="s">
        <v>1345</v>
      </c>
      <c r="G85" s="100" t="s">
        <v>1339</v>
      </c>
      <c r="H85" s="150">
        <v>79000</v>
      </c>
      <c r="I85" s="145" t="s">
        <v>1375</v>
      </c>
      <c r="J85" s="46" t="s">
        <v>279</v>
      </c>
      <c r="K85" s="46" t="s">
        <v>8</v>
      </c>
      <c r="L85" s="322"/>
      <c r="M85" s="10"/>
    </row>
    <row r="86" spans="3:13" ht="51" customHeight="1">
      <c r="C86" s="46">
        <v>75</v>
      </c>
      <c r="D86" s="319" t="s">
        <v>1100</v>
      </c>
      <c r="E86" s="319"/>
      <c r="F86" s="100" t="s">
        <v>1346</v>
      </c>
      <c r="G86" s="100" t="s">
        <v>1340</v>
      </c>
      <c r="H86" s="150">
        <v>79300</v>
      </c>
      <c r="I86" s="145" t="s">
        <v>434</v>
      </c>
      <c r="J86" s="46" t="s">
        <v>279</v>
      </c>
      <c r="K86" s="46" t="s">
        <v>4</v>
      </c>
      <c r="L86" s="322"/>
      <c r="M86" s="10"/>
    </row>
    <row r="87" spans="3:13" ht="46.5" customHeight="1">
      <c r="C87" s="46">
        <v>76</v>
      </c>
      <c r="D87" s="319" t="s">
        <v>1101</v>
      </c>
      <c r="E87" s="319"/>
      <c r="F87" s="100" t="s">
        <v>1346</v>
      </c>
      <c r="G87" s="100" t="s">
        <v>1341</v>
      </c>
      <c r="H87" s="150">
        <v>79300</v>
      </c>
      <c r="I87" s="145" t="s">
        <v>1352</v>
      </c>
      <c r="J87" s="46" t="s">
        <v>279</v>
      </c>
      <c r="K87" s="46" t="s">
        <v>5</v>
      </c>
      <c r="L87" s="322"/>
      <c r="M87" s="10"/>
    </row>
    <row r="88" spans="3:13" ht="45.75" customHeight="1">
      <c r="C88" s="46">
        <v>77</v>
      </c>
      <c r="D88" s="319" t="s">
        <v>1100</v>
      </c>
      <c r="E88" s="319"/>
      <c r="F88" s="100" t="s">
        <v>1347</v>
      </c>
      <c r="G88" s="100" t="s">
        <v>1342</v>
      </c>
      <c r="H88" s="150">
        <v>48000</v>
      </c>
      <c r="I88" s="145" t="s">
        <v>433</v>
      </c>
      <c r="J88" s="46" t="s">
        <v>279</v>
      </c>
      <c r="K88" s="46" t="s">
        <v>1450</v>
      </c>
      <c r="L88" s="322"/>
      <c r="M88" s="10"/>
    </row>
    <row r="89" spans="3:13" ht="48.75" customHeight="1">
      <c r="C89" s="46">
        <v>78</v>
      </c>
      <c r="D89" s="319" t="s">
        <v>1101</v>
      </c>
      <c r="E89" s="319"/>
      <c r="F89" s="100" t="s">
        <v>1347</v>
      </c>
      <c r="G89" s="100" t="s">
        <v>1343</v>
      </c>
      <c r="H89" s="150">
        <v>48000</v>
      </c>
      <c r="I89" s="145" t="s">
        <v>1372</v>
      </c>
      <c r="J89" s="46" t="s">
        <v>279</v>
      </c>
      <c r="K89" s="46" t="s">
        <v>6</v>
      </c>
      <c r="L89" s="322"/>
      <c r="M89" s="10"/>
    </row>
    <row r="90" spans="3:13" ht="43.5" customHeight="1">
      <c r="C90" s="46">
        <v>79</v>
      </c>
      <c r="D90" s="319" t="s">
        <v>1100</v>
      </c>
      <c r="E90" s="319"/>
      <c r="F90" s="100" t="s">
        <v>218</v>
      </c>
      <c r="G90" s="100" t="s">
        <v>1344</v>
      </c>
      <c r="H90" s="145">
        <v>47000</v>
      </c>
      <c r="I90" s="145" t="s">
        <v>434</v>
      </c>
      <c r="J90" s="46" t="s">
        <v>279</v>
      </c>
      <c r="K90" s="46" t="s">
        <v>2</v>
      </c>
      <c r="L90" s="322"/>
      <c r="M90" s="10"/>
    </row>
    <row r="91" spans="3:13" ht="45.75" customHeight="1">
      <c r="C91" s="29">
        <v>80</v>
      </c>
      <c r="D91" s="319" t="s">
        <v>1101</v>
      </c>
      <c r="E91" s="319"/>
      <c r="F91" s="100" t="s">
        <v>218</v>
      </c>
      <c r="G91" s="100" t="s">
        <v>1121</v>
      </c>
      <c r="H91" s="145">
        <v>51300</v>
      </c>
      <c r="I91" s="145" t="s">
        <v>1373</v>
      </c>
      <c r="J91" s="46" t="s">
        <v>279</v>
      </c>
      <c r="K91" s="46" t="s">
        <v>3</v>
      </c>
      <c r="L91" s="322"/>
      <c r="M91" s="10"/>
    </row>
    <row r="92" spans="3:13" ht="15.75">
      <c r="C92" s="249" t="s">
        <v>451</v>
      </c>
      <c r="D92" s="242"/>
      <c r="E92" s="242"/>
      <c r="F92" s="242"/>
      <c r="G92" s="242"/>
      <c r="H92" s="242"/>
      <c r="I92" s="242"/>
      <c r="J92" s="242"/>
      <c r="K92" s="242"/>
      <c r="L92" s="242"/>
      <c r="M92" s="241"/>
    </row>
    <row r="93" spans="3:13" ht="60">
      <c r="C93" s="26">
        <v>1</v>
      </c>
      <c r="D93" s="257" t="s">
        <v>345</v>
      </c>
      <c r="E93" s="257"/>
      <c r="F93" s="83" t="s">
        <v>319</v>
      </c>
      <c r="G93" s="84" t="s">
        <v>403</v>
      </c>
      <c r="H93" s="66" t="s">
        <v>103</v>
      </c>
      <c r="I93" s="26">
        <v>27</v>
      </c>
      <c r="J93" s="260" t="s">
        <v>453</v>
      </c>
      <c r="K93" s="260" t="s">
        <v>454</v>
      </c>
      <c r="L93" s="280" t="s">
        <v>370</v>
      </c>
      <c r="M93" s="26"/>
    </row>
    <row r="94" spans="3:13" ht="45">
      <c r="C94" s="26">
        <v>2</v>
      </c>
      <c r="D94" s="257" t="s">
        <v>345</v>
      </c>
      <c r="E94" s="257"/>
      <c r="F94" s="83" t="s">
        <v>320</v>
      </c>
      <c r="G94" s="84" t="s">
        <v>404</v>
      </c>
      <c r="H94" s="66" t="s">
        <v>103</v>
      </c>
      <c r="I94" s="26">
        <v>1707.8</v>
      </c>
      <c r="J94" s="326"/>
      <c r="K94" s="326"/>
      <c r="L94" s="325"/>
      <c r="M94" s="26"/>
    </row>
    <row r="95" spans="3:13" ht="60">
      <c r="C95" s="26">
        <v>3</v>
      </c>
      <c r="D95" s="257" t="s">
        <v>345</v>
      </c>
      <c r="E95" s="257"/>
      <c r="F95" s="83" t="s">
        <v>321</v>
      </c>
      <c r="G95" s="84" t="s">
        <v>405</v>
      </c>
      <c r="H95" s="66" t="s">
        <v>103</v>
      </c>
      <c r="I95" s="26">
        <v>1951.6</v>
      </c>
      <c r="J95" s="326"/>
      <c r="K95" s="326"/>
      <c r="L95" s="325"/>
      <c r="M95" s="26"/>
    </row>
    <row r="96" spans="3:13" ht="60">
      <c r="C96" s="26">
        <v>4</v>
      </c>
      <c r="D96" s="257" t="s">
        <v>345</v>
      </c>
      <c r="E96" s="257"/>
      <c r="F96" s="83" t="s">
        <v>322</v>
      </c>
      <c r="G96" s="84" t="s">
        <v>406</v>
      </c>
      <c r="H96" s="66" t="s">
        <v>103</v>
      </c>
      <c r="I96" s="26">
        <v>2219.5</v>
      </c>
      <c r="J96" s="326"/>
      <c r="K96" s="326"/>
      <c r="L96" s="325"/>
      <c r="M96" s="26"/>
    </row>
    <row r="97" spans="3:13" ht="60">
      <c r="C97" s="26">
        <v>5</v>
      </c>
      <c r="D97" s="257" t="s">
        <v>345</v>
      </c>
      <c r="E97" s="257"/>
      <c r="F97" s="83" t="s">
        <v>323</v>
      </c>
      <c r="G97" s="84" t="s">
        <v>407</v>
      </c>
      <c r="H97" s="66" t="s">
        <v>103</v>
      </c>
      <c r="I97" s="26">
        <v>4584.4</v>
      </c>
      <c r="J97" s="326"/>
      <c r="K97" s="326"/>
      <c r="L97" s="325"/>
      <c r="M97" s="26"/>
    </row>
    <row r="98" spans="3:13" ht="60">
      <c r="C98" s="26">
        <v>6</v>
      </c>
      <c r="D98" s="257" t="s">
        <v>345</v>
      </c>
      <c r="E98" s="257"/>
      <c r="F98" s="83" t="s">
        <v>324</v>
      </c>
      <c r="G98" s="84" t="s">
        <v>408</v>
      </c>
      <c r="H98" s="66" t="s">
        <v>103</v>
      </c>
      <c r="I98" s="26">
        <v>31</v>
      </c>
      <c r="J98" s="326"/>
      <c r="K98" s="326"/>
      <c r="L98" s="325"/>
      <c r="M98" s="26"/>
    </row>
    <row r="99" spans="3:13" ht="45">
      <c r="C99" s="26">
        <v>7</v>
      </c>
      <c r="D99" s="257" t="s">
        <v>345</v>
      </c>
      <c r="E99" s="257"/>
      <c r="F99" s="83" t="s">
        <v>331</v>
      </c>
      <c r="G99" s="84" t="s">
        <v>409</v>
      </c>
      <c r="H99" s="66" t="s">
        <v>103</v>
      </c>
      <c r="I99" s="26">
        <v>1858</v>
      </c>
      <c r="J99" s="326"/>
      <c r="K99" s="326"/>
      <c r="L99" s="325"/>
      <c r="M99" s="26"/>
    </row>
    <row r="100" spans="3:13" ht="45">
      <c r="C100" s="26">
        <v>8</v>
      </c>
      <c r="D100" s="257" t="s">
        <v>345</v>
      </c>
      <c r="E100" s="257"/>
      <c r="F100" s="83" t="s">
        <v>332</v>
      </c>
      <c r="G100" s="84" t="s">
        <v>410</v>
      </c>
      <c r="H100" s="66" t="s">
        <v>103</v>
      </c>
      <c r="I100" s="26">
        <v>1841.5</v>
      </c>
      <c r="J100" s="326"/>
      <c r="K100" s="326"/>
      <c r="L100" s="325"/>
      <c r="M100" s="26"/>
    </row>
    <row r="101" spans="3:13" ht="45">
      <c r="C101" s="26">
        <v>9</v>
      </c>
      <c r="D101" s="257" t="s">
        <v>345</v>
      </c>
      <c r="E101" s="257"/>
      <c r="F101" s="83" t="s">
        <v>333</v>
      </c>
      <c r="G101" s="84" t="s">
        <v>411</v>
      </c>
      <c r="H101" s="66" t="s">
        <v>103</v>
      </c>
      <c r="I101" s="26">
        <v>5916</v>
      </c>
      <c r="J101" s="326"/>
      <c r="K101" s="326"/>
      <c r="L101" s="325"/>
      <c r="M101" s="26"/>
    </row>
    <row r="102" spans="3:13" ht="45">
      <c r="C102" s="26">
        <v>10</v>
      </c>
      <c r="D102" s="257" t="s">
        <v>345</v>
      </c>
      <c r="E102" s="257"/>
      <c r="F102" s="83" t="s">
        <v>334</v>
      </c>
      <c r="G102" s="84" t="s">
        <v>412</v>
      </c>
      <c r="H102" s="66" t="s">
        <v>103</v>
      </c>
      <c r="I102" s="26">
        <v>460</v>
      </c>
      <c r="J102" s="326"/>
      <c r="K102" s="326"/>
      <c r="L102" s="325"/>
      <c r="M102" s="26"/>
    </row>
    <row r="103" spans="3:13" ht="90">
      <c r="C103" s="26">
        <v>11</v>
      </c>
      <c r="D103" s="257" t="s">
        <v>345</v>
      </c>
      <c r="E103" s="257"/>
      <c r="F103" s="83" t="s">
        <v>335</v>
      </c>
      <c r="G103" s="84" t="s">
        <v>413</v>
      </c>
      <c r="H103" s="66" t="s">
        <v>103</v>
      </c>
      <c r="I103" s="26">
        <v>686</v>
      </c>
      <c r="J103" s="326"/>
      <c r="K103" s="326"/>
      <c r="L103" s="325"/>
      <c r="M103" s="26"/>
    </row>
    <row r="104" spans="3:13" ht="60">
      <c r="C104" s="26">
        <v>12</v>
      </c>
      <c r="D104" s="257" t="s">
        <v>345</v>
      </c>
      <c r="E104" s="257"/>
      <c r="F104" s="83" t="s">
        <v>336</v>
      </c>
      <c r="G104" s="84" t="s">
        <v>414</v>
      </c>
      <c r="H104" s="66" t="s">
        <v>103</v>
      </c>
      <c r="I104" s="26">
        <v>4539</v>
      </c>
      <c r="J104" s="326"/>
      <c r="K104" s="326"/>
      <c r="L104" s="325"/>
      <c r="M104" s="26"/>
    </row>
    <row r="105" spans="3:13" ht="45">
      <c r="C105" s="26">
        <v>13</v>
      </c>
      <c r="D105" s="257" t="s">
        <v>345</v>
      </c>
      <c r="E105" s="257"/>
      <c r="F105" s="83" t="s">
        <v>337</v>
      </c>
      <c r="G105" s="84" t="s">
        <v>415</v>
      </c>
      <c r="H105" s="66" t="s">
        <v>103</v>
      </c>
      <c r="I105" s="26">
        <v>1755.1</v>
      </c>
      <c r="J105" s="326"/>
      <c r="K105" s="326"/>
      <c r="L105" s="325"/>
      <c r="M105" s="26"/>
    </row>
    <row r="106" spans="3:13" ht="40.5" customHeight="1">
      <c r="C106" s="26">
        <v>14</v>
      </c>
      <c r="D106" s="257" t="s">
        <v>345</v>
      </c>
      <c r="E106" s="257"/>
      <c r="F106" s="83" t="s">
        <v>337</v>
      </c>
      <c r="G106" s="84" t="s">
        <v>416</v>
      </c>
      <c r="H106" s="66"/>
      <c r="I106" s="26">
        <v>3538.3</v>
      </c>
      <c r="J106" s="326"/>
      <c r="K106" s="326"/>
      <c r="L106" s="325"/>
      <c r="M106" s="26"/>
    </row>
    <row r="107" spans="3:13" ht="75">
      <c r="C107" s="26">
        <v>15</v>
      </c>
      <c r="D107" s="257" t="s">
        <v>345</v>
      </c>
      <c r="E107" s="257"/>
      <c r="F107" s="83" t="s">
        <v>338</v>
      </c>
      <c r="G107" s="84" t="s">
        <v>417</v>
      </c>
      <c r="H107" s="66" t="s">
        <v>103</v>
      </c>
      <c r="I107" s="26">
        <v>530.5</v>
      </c>
      <c r="J107" s="326"/>
      <c r="K107" s="326"/>
      <c r="L107" s="325"/>
      <c r="M107" s="26"/>
    </row>
    <row r="108" spans="3:13" ht="60">
      <c r="C108" s="26">
        <v>16</v>
      </c>
      <c r="D108" s="257" t="s">
        <v>345</v>
      </c>
      <c r="E108" s="257"/>
      <c r="F108" s="83" t="s">
        <v>339</v>
      </c>
      <c r="G108" s="84" t="s">
        <v>418</v>
      </c>
      <c r="H108" s="66" t="s">
        <v>103</v>
      </c>
      <c r="I108" s="26">
        <v>8232</v>
      </c>
      <c r="J108" s="326"/>
      <c r="K108" s="326"/>
      <c r="L108" s="325"/>
      <c r="M108" s="26"/>
    </row>
    <row r="109" spans="3:13" ht="45">
      <c r="C109" s="26">
        <v>17</v>
      </c>
      <c r="D109" s="257" t="s">
        <v>345</v>
      </c>
      <c r="E109" s="257"/>
      <c r="F109" s="83" t="s">
        <v>340</v>
      </c>
      <c r="G109" s="84" t="s">
        <v>419</v>
      </c>
      <c r="H109" s="66" t="s">
        <v>103</v>
      </c>
      <c r="I109" s="26">
        <v>2535.3</v>
      </c>
      <c r="J109" s="326"/>
      <c r="K109" s="326"/>
      <c r="L109" s="325"/>
      <c r="M109" s="26"/>
    </row>
    <row r="110" spans="3:13" ht="75">
      <c r="C110" s="26">
        <v>18</v>
      </c>
      <c r="D110" s="257" t="s">
        <v>345</v>
      </c>
      <c r="E110" s="257"/>
      <c r="F110" s="83" t="s">
        <v>341</v>
      </c>
      <c r="G110" s="84" t="s">
        <v>420</v>
      </c>
      <c r="H110" s="66" t="s">
        <v>103</v>
      </c>
      <c r="I110" s="26">
        <v>1212</v>
      </c>
      <c r="J110" s="326"/>
      <c r="K110" s="326"/>
      <c r="L110" s="325"/>
      <c r="M110" s="26"/>
    </row>
    <row r="111" spans="3:13" ht="75">
      <c r="C111" s="26">
        <v>19</v>
      </c>
      <c r="D111" s="257" t="s">
        <v>345</v>
      </c>
      <c r="E111" s="257"/>
      <c r="F111" s="83" t="s">
        <v>342</v>
      </c>
      <c r="G111" s="84" t="s">
        <v>421</v>
      </c>
      <c r="H111" s="66" t="s">
        <v>103</v>
      </c>
      <c r="I111" s="26">
        <v>414</v>
      </c>
      <c r="J111" s="326"/>
      <c r="K111" s="326"/>
      <c r="L111" s="325"/>
      <c r="M111" s="26"/>
    </row>
    <row r="112" spans="3:13" ht="60">
      <c r="C112" s="26">
        <v>20</v>
      </c>
      <c r="D112" s="257" t="s">
        <v>345</v>
      </c>
      <c r="E112" s="257"/>
      <c r="F112" s="83" t="s">
        <v>343</v>
      </c>
      <c r="G112" s="84" t="s">
        <v>422</v>
      </c>
      <c r="H112" s="66" t="s">
        <v>103</v>
      </c>
      <c r="I112" s="26">
        <v>1810.4</v>
      </c>
      <c r="J112" s="326"/>
      <c r="K112" s="326"/>
      <c r="L112" s="325"/>
      <c r="M112" s="26"/>
    </row>
    <row r="113" spans="3:13" ht="60">
      <c r="C113" s="26">
        <v>21</v>
      </c>
      <c r="D113" s="257" t="s">
        <v>345</v>
      </c>
      <c r="E113" s="257"/>
      <c r="F113" s="83" t="s">
        <v>344</v>
      </c>
      <c r="G113" s="84" t="s">
        <v>1002</v>
      </c>
      <c r="H113" s="66" t="s">
        <v>103</v>
      </c>
      <c r="I113" s="26">
        <v>2710</v>
      </c>
      <c r="J113" s="326"/>
      <c r="K113" s="326"/>
      <c r="L113" s="325"/>
      <c r="M113" s="26"/>
    </row>
    <row r="114" spans="3:13" ht="51">
      <c r="C114" s="26">
        <v>22</v>
      </c>
      <c r="D114" s="257" t="s">
        <v>345</v>
      </c>
      <c r="E114" s="257"/>
      <c r="F114" s="85" t="s">
        <v>346</v>
      </c>
      <c r="G114" s="84" t="s">
        <v>1003</v>
      </c>
      <c r="H114" s="66" t="s">
        <v>103</v>
      </c>
      <c r="I114" s="26">
        <v>866</v>
      </c>
      <c r="J114" s="326"/>
      <c r="K114" s="326"/>
      <c r="L114" s="325"/>
      <c r="M114" s="26"/>
    </row>
    <row r="115" spans="3:13" ht="51">
      <c r="C115" s="26">
        <v>23</v>
      </c>
      <c r="D115" s="257" t="s">
        <v>345</v>
      </c>
      <c r="E115" s="257"/>
      <c r="F115" s="85" t="s">
        <v>347</v>
      </c>
      <c r="G115" s="84" t="s">
        <v>1004</v>
      </c>
      <c r="H115" s="66" t="s">
        <v>103</v>
      </c>
      <c r="I115" s="26">
        <v>462.9</v>
      </c>
      <c r="J115" s="326"/>
      <c r="K115" s="326"/>
      <c r="L115" s="325"/>
      <c r="M115" s="26"/>
    </row>
    <row r="116" spans="3:13" ht="38.25">
      <c r="C116" s="26">
        <v>24</v>
      </c>
      <c r="D116" s="257" t="s">
        <v>345</v>
      </c>
      <c r="E116" s="257"/>
      <c r="F116" s="85" t="s">
        <v>348</v>
      </c>
      <c r="G116" s="84" t="s">
        <v>1005</v>
      </c>
      <c r="H116" s="66" t="s">
        <v>103</v>
      </c>
      <c r="I116" s="26">
        <v>1089</v>
      </c>
      <c r="J116" s="326"/>
      <c r="K116" s="326"/>
      <c r="L116" s="325"/>
      <c r="M116" s="26"/>
    </row>
    <row r="117" spans="3:13" ht="38.25">
      <c r="C117" s="26">
        <v>25</v>
      </c>
      <c r="D117" s="257" t="s">
        <v>345</v>
      </c>
      <c r="E117" s="257"/>
      <c r="F117" s="85" t="s">
        <v>349</v>
      </c>
      <c r="G117" s="84" t="s">
        <v>1006</v>
      </c>
      <c r="H117" s="66" t="s">
        <v>103</v>
      </c>
      <c r="I117" s="26">
        <v>2576.2</v>
      </c>
      <c r="J117" s="326"/>
      <c r="K117" s="326"/>
      <c r="L117" s="325"/>
      <c r="M117" s="26"/>
    </row>
    <row r="118" spans="3:13" ht="63.75">
      <c r="C118" s="26">
        <v>26</v>
      </c>
      <c r="D118" s="257" t="s">
        <v>345</v>
      </c>
      <c r="E118" s="257"/>
      <c r="F118" s="85" t="s">
        <v>350</v>
      </c>
      <c r="G118" s="84" t="s">
        <v>1007</v>
      </c>
      <c r="H118" s="66" t="s">
        <v>103</v>
      </c>
      <c r="I118" s="26">
        <v>146.9</v>
      </c>
      <c r="J118" s="326"/>
      <c r="K118" s="326"/>
      <c r="L118" s="325"/>
      <c r="M118" s="26"/>
    </row>
    <row r="119" spans="3:13" ht="51">
      <c r="C119" s="26">
        <v>27</v>
      </c>
      <c r="D119" s="257" t="s">
        <v>345</v>
      </c>
      <c r="E119" s="257"/>
      <c r="F119" s="85" t="s">
        <v>351</v>
      </c>
      <c r="G119" s="84" t="s">
        <v>1008</v>
      </c>
      <c r="H119" s="66" t="s">
        <v>103</v>
      </c>
      <c r="I119" s="26">
        <v>610</v>
      </c>
      <c r="J119" s="326"/>
      <c r="K119" s="326"/>
      <c r="L119" s="325"/>
      <c r="M119" s="26"/>
    </row>
    <row r="120" spans="3:13" ht="38.25" customHeight="1">
      <c r="C120" s="26">
        <v>28</v>
      </c>
      <c r="D120" s="257" t="s">
        <v>345</v>
      </c>
      <c r="E120" s="257"/>
      <c r="F120" s="85" t="s">
        <v>352</v>
      </c>
      <c r="G120" s="84" t="s">
        <v>1009</v>
      </c>
      <c r="H120" s="66" t="s">
        <v>103</v>
      </c>
      <c r="I120" s="26">
        <v>3741.69</v>
      </c>
      <c r="J120" s="326"/>
      <c r="K120" s="326"/>
      <c r="L120" s="325"/>
      <c r="M120" s="26"/>
    </row>
    <row r="121" spans="3:13" ht="38.25">
      <c r="C121" s="26">
        <v>29</v>
      </c>
      <c r="D121" s="257" t="s">
        <v>345</v>
      </c>
      <c r="E121" s="257"/>
      <c r="F121" s="85" t="s">
        <v>352</v>
      </c>
      <c r="G121" s="84" t="s">
        <v>1010</v>
      </c>
      <c r="H121" s="66" t="s">
        <v>103</v>
      </c>
      <c r="I121" s="26">
        <v>1402</v>
      </c>
      <c r="J121" s="326"/>
      <c r="K121" s="326"/>
      <c r="L121" s="325"/>
      <c r="M121" s="26"/>
    </row>
    <row r="122" spans="3:13" ht="38.25">
      <c r="C122" s="26">
        <v>30</v>
      </c>
      <c r="D122" s="257" t="s">
        <v>345</v>
      </c>
      <c r="E122" s="257"/>
      <c r="F122" s="85" t="s">
        <v>353</v>
      </c>
      <c r="G122" s="84" t="s">
        <v>1011</v>
      </c>
      <c r="H122" s="66" t="s">
        <v>103</v>
      </c>
      <c r="I122" s="26">
        <v>3.1</v>
      </c>
      <c r="J122" s="326"/>
      <c r="K122" s="326"/>
      <c r="L122" s="325"/>
      <c r="M122" s="26"/>
    </row>
    <row r="123" spans="3:13" ht="38.25">
      <c r="C123" s="26">
        <v>31</v>
      </c>
      <c r="D123" s="257" t="s">
        <v>345</v>
      </c>
      <c r="E123" s="257"/>
      <c r="F123" s="85" t="s">
        <v>354</v>
      </c>
      <c r="G123" s="84" t="s">
        <v>1012</v>
      </c>
      <c r="H123" s="66" t="s">
        <v>103</v>
      </c>
      <c r="I123" s="26">
        <v>651.4</v>
      </c>
      <c r="J123" s="326"/>
      <c r="K123" s="326"/>
      <c r="L123" s="325"/>
      <c r="M123" s="26"/>
    </row>
    <row r="124" spans="3:13" ht="60">
      <c r="C124" s="26">
        <v>32</v>
      </c>
      <c r="D124" s="257" t="s">
        <v>345</v>
      </c>
      <c r="E124" s="257"/>
      <c r="F124" s="83" t="s">
        <v>355</v>
      </c>
      <c r="G124" s="84" t="s">
        <v>1013</v>
      </c>
      <c r="H124" s="66" t="s">
        <v>103</v>
      </c>
      <c r="I124" s="26">
        <v>123.5</v>
      </c>
      <c r="J124" s="326"/>
      <c r="K124" s="326"/>
      <c r="L124" s="325"/>
      <c r="M124" s="26"/>
    </row>
    <row r="125" spans="3:13" ht="45">
      <c r="C125" s="26">
        <v>33</v>
      </c>
      <c r="D125" s="257" t="s">
        <v>345</v>
      </c>
      <c r="E125" s="257"/>
      <c r="F125" s="83" t="s">
        <v>356</v>
      </c>
      <c r="G125" s="84" t="s">
        <v>1014</v>
      </c>
      <c r="H125" s="66" t="s">
        <v>103</v>
      </c>
      <c r="I125" s="26">
        <v>700</v>
      </c>
      <c r="J125" s="326"/>
      <c r="K125" s="326"/>
      <c r="L125" s="325"/>
      <c r="M125" s="26"/>
    </row>
    <row r="126" spans="3:13" ht="45">
      <c r="C126" s="26">
        <v>34</v>
      </c>
      <c r="D126" s="257" t="s">
        <v>345</v>
      </c>
      <c r="E126" s="257"/>
      <c r="F126" s="83" t="s">
        <v>357</v>
      </c>
      <c r="G126" s="84" t="s">
        <v>1015</v>
      </c>
      <c r="H126" s="66" t="s">
        <v>103</v>
      </c>
      <c r="I126" s="26">
        <v>191.4</v>
      </c>
      <c r="J126" s="326"/>
      <c r="K126" s="326"/>
      <c r="L126" s="325"/>
      <c r="M126" s="26"/>
    </row>
    <row r="127" spans="3:13" ht="45">
      <c r="C127" s="26">
        <v>35</v>
      </c>
      <c r="D127" s="257" t="s">
        <v>345</v>
      </c>
      <c r="E127" s="257"/>
      <c r="F127" s="83" t="s">
        <v>358</v>
      </c>
      <c r="G127" s="84" t="s">
        <v>1016</v>
      </c>
      <c r="H127" s="66" t="s">
        <v>103</v>
      </c>
      <c r="I127" s="26">
        <v>1836</v>
      </c>
      <c r="J127" s="326"/>
      <c r="K127" s="326"/>
      <c r="L127" s="325"/>
      <c r="M127" s="26"/>
    </row>
    <row r="128" spans="3:13" ht="75">
      <c r="C128" s="26">
        <v>36</v>
      </c>
      <c r="D128" s="257" t="s">
        <v>345</v>
      </c>
      <c r="E128" s="257"/>
      <c r="F128" s="83" t="s">
        <v>359</v>
      </c>
      <c r="G128" s="84" t="s">
        <v>1017</v>
      </c>
      <c r="H128" s="66" t="s">
        <v>103</v>
      </c>
      <c r="I128" s="26">
        <v>9.2</v>
      </c>
      <c r="J128" s="326"/>
      <c r="K128" s="326"/>
      <c r="L128" s="325"/>
      <c r="M128" s="26"/>
    </row>
    <row r="129" spans="3:13" ht="60">
      <c r="C129" s="26">
        <v>37</v>
      </c>
      <c r="D129" s="257" t="s">
        <v>345</v>
      </c>
      <c r="E129" s="257"/>
      <c r="F129" s="83" t="s">
        <v>360</v>
      </c>
      <c r="G129" s="84" t="s">
        <v>1018</v>
      </c>
      <c r="H129" s="66" t="s">
        <v>103</v>
      </c>
      <c r="I129" s="26">
        <v>6063</v>
      </c>
      <c r="J129" s="326"/>
      <c r="K129" s="326"/>
      <c r="L129" s="325"/>
      <c r="M129" s="26"/>
    </row>
    <row r="130" spans="3:13" ht="60">
      <c r="C130" s="26">
        <v>38</v>
      </c>
      <c r="D130" s="257" t="s">
        <v>345</v>
      </c>
      <c r="E130" s="257"/>
      <c r="F130" s="83" t="s">
        <v>361</v>
      </c>
      <c r="G130" s="84" t="s">
        <v>1019</v>
      </c>
      <c r="H130" s="66" t="s">
        <v>103</v>
      </c>
      <c r="I130" s="26">
        <v>2210</v>
      </c>
      <c r="J130" s="326"/>
      <c r="K130" s="326"/>
      <c r="L130" s="325"/>
      <c r="M130" s="26"/>
    </row>
    <row r="131" spans="3:13" ht="45">
      <c r="C131" s="26">
        <v>39</v>
      </c>
      <c r="D131" s="257" t="s">
        <v>345</v>
      </c>
      <c r="E131" s="257"/>
      <c r="F131" s="83" t="s">
        <v>362</v>
      </c>
      <c r="G131" s="84" t="s">
        <v>1020</v>
      </c>
      <c r="H131" s="66" t="s">
        <v>103</v>
      </c>
      <c r="I131" s="26">
        <v>3764</v>
      </c>
      <c r="J131" s="326"/>
      <c r="K131" s="326"/>
      <c r="L131" s="325"/>
      <c r="M131" s="26"/>
    </row>
    <row r="132" spans="3:13" ht="60">
      <c r="C132" s="26">
        <v>40</v>
      </c>
      <c r="D132" s="257" t="s">
        <v>345</v>
      </c>
      <c r="E132" s="257"/>
      <c r="F132" s="83" t="s">
        <v>363</v>
      </c>
      <c r="G132" s="84" t="s">
        <v>1021</v>
      </c>
      <c r="H132" s="66" t="s">
        <v>103</v>
      </c>
      <c r="I132" s="26">
        <v>1929</v>
      </c>
      <c r="J132" s="326"/>
      <c r="K132" s="326"/>
      <c r="L132" s="325"/>
      <c r="M132" s="26"/>
    </row>
    <row r="133" spans="3:13" ht="41.25" customHeight="1">
      <c r="C133" s="26">
        <v>41</v>
      </c>
      <c r="D133" s="257" t="s">
        <v>345</v>
      </c>
      <c r="E133" s="257"/>
      <c r="F133" s="83" t="s">
        <v>364</v>
      </c>
      <c r="G133" s="84" t="s">
        <v>1022</v>
      </c>
      <c r="H133" s="66" t="s">
        <v>103</v>
      </c>
      <c r="I133" s="26">
        <v>1536.2</v>
      </c>
      <c r="J133" s="326"/>
      <c r="K133" s="326"/>
      <c r="L133" s="325"/>
      <c r="M133" s="26"/>
    </row>
    <row r="134" spans="3:13" ht="60">
      <c r="C134" s="26">
        <v>42</v>
      </c>
      <c r="D134" s="257" t="s">
        <v>345</v>
      </c>
      <c r="E134" s="257"/>
      <c r="F134" s="83" t="s">
        <v>364</v>
      </c>
      <c r="G134" s="84" t="s">
        <v>1023</v>
      </c>
      <c r="H134" s="66" t="s">
        <v>103</v>
      </c>
      <c r="I134" s="26">
        <v>2985.6</v>
      </c>
      <c r="J134" s="326"/>
      <c r="K134" s="326"/>
      <c r="L134" s="325"/>
      <c r="M134" s="26"/>
    </row>
    <row r="135" spans="3:13" ht="45">
      <c r="C135" s="26">
        <v>43</v>
      </c>
      <c r="D135" s="257" t="s">
        <v>345</v>
      </c>
      <c r="E135" s="257"/>
      <c r="F135" s="83" t="s">
        <v>365</v>
      </c>
      <c r="G135" s="84" t="s">
        <v>1024</v>
      </c>
      <c r="H135" s="66" t="s">
        <v>103</v>
      </c>
      <c r="I135" s="26">
        <v>1089.8</v>
      </c>
      <c r="J135" s="326"/>
      <c r="K135" s="326"/>
      <c r="L135" s="325"/>
      <c r="M135" s="26"/>
    </row>
    <row r="136" spans="3:13" ht="45">
      <c r="C136" s="26">
        <v>44</v>
      </c>
      <c r="D136" s="257" t="s">
        <v>345</v>
      </c>
      <c r="E136" s="257"/>
      <c r="F136" s="83" t="s">
        <v>366</v>
      </c>
      <c r="G136" s="84" t="s">
        <v>1025</v>
      </c>
      <c r="H136" s="66" t="s">
        <v>103</v>
      </c>
      <c r="I136" s="26">
        <v>350.8</v>
      </c>
      <c r="J136" s="326"/>
      <c r="K136" s="326"/>
      <c r="L136" s="325"/>
      <c r="M136" s="26"/>
    </row>
    <row r="137" spans="3:13" ht="67.5" customHeight="1">
      <c r="C137" s="26">
        <v>45</v>
      </c>
      <c r="D137" s="257" t="s">
        <v>345</v>
      </c>
      <c r="E137" s="257"/>
      <c r="F137" s="83" t="s">
        <v>457</v>
      </c>
      <c r="G137" s="84" t="s">
        <v>1026</v>
      </c>
      <c r="H137" s="66" t="s">
        <v>103</v>
      </c>
      <c r="I137" s="26">
        <v>6976</v>
      </c>
      <c r="J137" s="326"/>
      <c r="K137" s="326"/>
      <c r="L137" s="325"/>
      <c r="M137" s="26"/>
    </row>
    <row r="138" spans="3:13" ht="43.5" customHeight="1">
      <c r="C138" s="26">
        <v>46</v>
      </c>
      <c r="D138" s="257" t="s">
        <v>345</v>
      </c>
      <c r="E138" s="257"/>
      <c r="F138" s="10" t="s">
        <v>455</v>
      </c>
      <c r="G138" s="84" t="s">
        <v>1027</v>
      </c>
      <c r="H138" s="66" t="s">
        <v>103</v>
      </c>
      <c r="I138" s="26">
        <v>3691</v>
      </c>
      <c r="J138" s="326"/>
      <c r="K138" s="326"/>
      <c r="L138" s="325"/>
      <c r="M138" s="26"/>
    </row>
    <row r="139" spans="3:13" ht="62.25" customHeight="1">
      <c r="C139" s="26">
        <v>47</v>
      </c>
      <c r="D139" s="257" t="s">
        <v>345</v>
      </c>
      <c r="E139" s="257"/>
      <c r="F139" s="10" t="s">
        <v>456</v>
      </c>
      <c r="G139" s="84" t="s">
        <v>1028</v>
      </c>
      <c r="H139" s="66" t="s">
        <v>103</v>
      </c>
      <c r="I139" s="26">
        <v>1508.4</v>
      </c>
      <c r="J139" s="327"/>
      <c r="K139" s="327"/>
      <c r="L139" s="325"/>
      <c r="M139" s="26"/>
    </row>
  </sheetData>
  <sheetProtection/>
  <mergeCells count="144">
    <mergeCell ref="D93:E93"/>
    <mergeCell ref="D94:E94"/>
    <mergeCell ref="D99:E99"/>
    <mergeCell ref="D100:E100"/>
    <mergeCell ref="D97:E97"/>
    <mergeCell ref="D98:E98"/>
    <mergeCell ref="D139:E139"/>
    <mergeCell ref="L93:L139"/>
    <mergeCell ref="J93:J139"/>
    <mergeCell ref="K93:K139"/>
    <mergeCell ref="D106:E106"/>
    <mergeCell ref="D120:E120"/>
    <mergeCell ref="D133:E133"/>
    <mergeCell ref="D138:E138"/>
    <mergeCell ref="D95:E95"/>
    <mergeCell ref="D96:E96"/>
    <mergeCell ref="D112:E112"/>
    <mergeCell ref="D113:E113"/>
    <mergeCell ref="D101:E101"/>
    <mergeCell ref="D102:E102"/>
    <mergeCell ref="D103:E103"/>
    <mergeCell ref="D104:E104"/>
    <mergeCell ref="D105:E105"/>
    <mergeCell ref="D107:E107"/>
    <mergeCell ref="D108:E108"/>
    <mergeCell ref="D109:E109"/>
    <mergeCell ref="D110:E110"/>
    <mergeCell ref="D111:E111"/>
    <mergeCell ref="D136:E136"/>
    <mergeCell ref="D137:E137"/>
    <mergeCell ref="D132:E132"/>
    <mergeCell ref="D134:E134"/>
    <mergeCell ref="D135:E135"/>
    <mergeCell ref="D124:E124"/>
    <mergeCell ref="D125:E125"/>
    <mergeCell ref="D118:E118"/>
    <mergeCell ref="K6:K10"/>
    <mergeCell ref="D26:E26"/>
    <mergeCell ref="D130:E130"/>
    <mergeCell ref="D131:E131"/>
    <mergeCell ref="D126:E126"/>
    <mergeCell ref="D114:E114"/>
    <mergeCell ref="D115:E115"/>
    <mergeCell ref="D116:E116"/>
    <mergeCell ref="D33:E33"/>
    <mergeCell ref="D117:E117"/>
    <mergeCell ref="D119:E119"/>
    <mergeCell ref="D121:E121"/>
    <mergeCell ref="D23:E23"/>
    <mergeCell ref="D30:E30"/>
    <mergeCell ref="D31:E31"/>
    <mergeCell ref="D32:E32"/>
    <mergeCell ref="D34:E34"/>
    <mergeCell ref="D36:E36"/>
    <mergeCell ref="D40:E40"/>
    <mergeCell ref="D41:E41"/>
    <mergeCell ref="D127:E127"/>
    <mergeCell ref="D128:E128"/>
    <mergeCell ref="D129:E129"/>
    <mergeCell ref="D122:E122"/>
    <mergeCell ref="D123:E123"/>
    <mergeCell ref="M6:M10"/>
    <mergeCell ref="C4:M4"/>
    <mergeCell ref="C6:C10"/>
    <mergeCell ref="D6:E10"/>
    <mergeCell ref="F6:F10"/>
    <mergeCell ref="G6:G10"/>
    <mergeCell ref="H6:H10"/>
    <mergeCell ref="I6:I10"/>
    <mergeCell ref="J6:J10"/>
    <mergeCell ref="L6:L10"/>
    <mergeCell ref="D22:E22"/>
    <mergeCell ref="D18:E18"/>
    <mergeCell ref="D19:E19"/>
    <mergeCell ref="D20:E20"/>
    <mergeCell ref="D21:E21"/>
    <mergeCell ref="D14:E14"/>
    <mergeCell ref="D15:E15"/>
    <mergeCell ref="D16:E16"/>
    <mergeCell ref="D17:E17"/>
    <mergeCell ref="C11:M11"/>
    <mergeCell ref="D12:E12"/>
    <mergeCell ref="L12:L91"/>
    <mergeCell ref="D13:E13"/>
    <mergeCell ref="D24:E24"/>
    <mergeCell ref="D25:E25"/>
    <mergeCell ref="D37:E37"/>
    <mergeCell ref="D27:E27"/>
    <mergeCell ref="D28:E28"/>
    <mergeCell ref="D29:E29"/>
    <mergeCell ref="D38:E38"/>
    <mergeCell ref="D39:E39"/>
    <mergeCell ref="D35:E35"/>
    <mergeCell ref="D42:E42"/>
    <mergeCell ref="D43:E43"/>
    <mergeCell ref="D50:E50"/>
    <mergeCell ref="D51:E51"/>
    <mergeCell ref="D48:E48"/>
    <mergeCell ref="D49:E49"/>
    <mergeCell ref="D44:E44"/>
    <mergeCell ref="D45:E45"/>
    <mergeCell ref="D46:E46"/>
    <mergeCell ref="D47:E47"/>
    <mergeCell ref="D69:E69"/>
    <mergeCell ref="D70:E70"/>
    <mergeCell ref="D52:E52"/>
    <mergeCell ref="D59:E59"/>
    <mergeCell ref="D60:E60"/>
    <mergeCell ref="D54:E54"/>
    <mergeCell ref="D55:E55"/>
    <mergeCell ref="D53:E53"/>
    <mergeCell ref="D65:E65"/>
    <mergeCell ref="D66:E66"/>
    <mergeCell ref="D72:E72"/>
    <mergeCell ref="D73:E73"/>
    <mergeCell ref="D62:E62"/>
    <mergeCell ref="D56:E56"/>
    <mergeCell ref="D57:E57"/>
    <mergeCell ref="D58:E58"/>
    <mergeCell ref="D71:E71"/>
    <mergeCell ref="D61:E61"/>
    <mergeCell ref="D67:E67"/>
    <mergeCell ref="D68:E68"/>
    <mergeCell ref="D63:E63"/>
    <mergeCell ref="D64:E64"/>
    <mergeCell ref="D80:E80"/>
    <mergeCell ref="D81:E81"/>
    <mergeCell ref="D79:E79"/>
    <mergeCell ref="D74:E74"/>
    <mergeCell ref="D75:E75"/>
    <mergeCell ref="D76:E76"/>
    <mergeCell ref="D77:E77"/>
    <mergeCell ref="D78:E78"/>
    <mergeCell ref="D82:E82"/>
    <mergeCell ref="D89:E89"/>
    <mergeCell ref="D85:E85"/>
    <mergeCell ref="D87:E87"/>
    <mergeCell ref="D83:E83"/>
    <mergeCell ref="D84:E84"/>
    <mergeCell ref="D88:E88"/>
    <mergeCell ref="C92:M92"/>
    <mergeCell ref="D86:E86"/>
    <mergeCell ref="D91:E91"/>
    <mergeCell ref="D90:E90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38"/>
  <sheetViews>
    <sheetView zoomScalePageLayoutView="0" workbookViewId="0" topLeftCell="A16">
      <selection activeCell="F16" sqref="F16"/>
    </sheetView>
  </sheetViews>
  <sheetFormatPr defaultColWidth="9.140625" defaultRowHeight="12.75"/>
  <cols>
    <col min="3" max="3" width="20.57421875" style="0" customWidth="1"/>
    <col min="4" max="4" width="14.28125" style="0" customWidth="1"/>
    <col min="5" max="5" width="19.28125" style="0" customWidth="1"/>
    <col min="6" max="6" width="21.8515625" style="0" customWidth="1"/>
    <col min="7" max="7" width="15.57421875" style="0" customWidth="1"/>
    <col min="8" max="8" width="17.28125" style="0" customWidth="1"/>
    <col min="9" max="9" width="17.8515625" style="0" customWidth="1"/>
    <col min="10" max="10" width="18.00390625" style="0" customWidth="1"/>
  </cols>
  <sheetData>
    <row r="1" spans="8:10" ht="12.75">
      <c r="H1" s="328"/>
      <c r="I1" s="329"/>
      <c r="J1" s="329"/>
    </row>
    <row r="2" spans="8:10" ht="12.75" hidden="1">
      <c r="H2" s="329"/>
      <c r="I2" s="329"/>
      <c r="J2" s="329"/>
    </row>
    <row r="4" spans="4:9" ht="18" customHeight="1">
      <c r="D4" s="330" t="s">
        <v>1065</v>
      </c>
      <c r="E4" s="329"/>
      <c r="F4" s="329"/>
      <c r="G4" s="329"/>
      <c r="H4" s="329"/>
      <c r="I4" s="329"/>
    </row>
    <row r="5" ht="6.75" customHeight="1"/>
    <row r="7" spans="2:10" ht="195">
      <c r="B7" s="209" t="s">
        <v>450</v>
      </c>
      <c r="C7" s="24" t="s">
        <v>267</v>
      </c>
      <c r="D7" s="24" t="s">
        <v>268</v>
      </c>
      <c r="E7" s="24" t="s">
        <v>269</v>
      </c>
      <c r="F7" s="24" t="s">
        <v>270</v>
      </c>
      <c r="G7" s="24" t="s">
        <v>369</v>
      </c>
      <c r="H7" s="24" t="s">
        <v>271</v>
      </c>
      <c r="I7" s="24" t="s">
        <v>272</v>
      </c>
      <c r="J7" s="24" t="s">
        <v>273</v>
      </c>
    </row>
    <row r="8" spans="2:14" ht="120">
      <c r="B8" s="209">
        <v>1</v>
      </c>
      <c r="C8" s="24" t="s">
        <v>1140</v>
      </c>
      <c r="D8" s="24" t="s">
        <v>1141</v>
      </c>
      <c r="E8" s="125" t="s">
        <v>1142</v>
      </c>
      <c r="F8" s="24" t="s">
        <v>1175</v>
      </c>
      <c r="G8" s="35">
        <v>0</v>
      </c>
      <c r="H8" s="124">
        <v>0</v>
      </c>
      <c r="I8" s="122" t="s">
        <v>1176</v>
      </c>
      <c r="J8" s="24">
        <v>4</v>
      </c>
      <c r="K8" s="25"/>
      <c r="L8" s="25"/>
      <c r="M8" s="25"/>
      <c r="N8" s="25"/>
    </row>
    <row r="9" spans="2:14" ht="135">
      <c r="B9" s="209">
        <v>2</v>
      </c>
      <c r="C9" s="24" t="s">
        <v>1177</v>
      </c>
      <c r="D9" s="24" t="s">
        <v>1141</v>
      </c>
      <c r="E9" s="125" t="s">
        <v>1178</v>
      </c>
      <c r="F9" s="24" t="s">
        <v>1179</v>
      </c>
      <c r="G9" s="35">
        <v>0</v>
      </c>
      <c r="H9" s="124">
        <v>0</v>
      </c>
      <c r="I9" s="122" t="s">
        <v>1180</v>
      </c>
      <c r="J9" s="24">
        <v>13</v>
      </c>
      <c r="K9" s="25"/>
      <c r="L9" s="25"/>
      <c r="M9" s="25"/>
      <c r="N9" s="25"/>
    </row>
    <row r="10" spans="2:14" ht="120">
      <c r="B10" s="209">
        <v>3</v>
      </c>
      <c r="C10" s="24" t="s">
        <v>1181</v>
      </c>
      <c r="D10" s="24" t="s">
        <v>1182</v>
      </c>
      <c r="E10" s="125" t="s">
        <v>1183</v>
      </c>
      <c r="F10" s="24" t="s">
        <v>1184</v>
      </c>
      <c r="G10" s="35">
        <v>0</v>
      </c>
      <c r="H10" s="124">
        <v>0</v>
      </c>
      <c r="I10" s="122" t="s">
        <v>1185</v>
      </c>
      <c r="J10" s="24">
        <v>8</v>
      </c>
      <c r="K10" s="25"/>
      <c r="L10" s="25"/>
      <c r="M10" s="25"/>
      <c r="N10" s="25"/>
    </row>
    <row r="11" spans="2:14" ht="120">
      <c r="B11" s="209">
        <v>4</v>
      </c>
      <c r="C11" s="24" t="s">
        <v>1186</v>
      </c>
      <c r="D11" s="24" t="s">
        <v>1187</v>
      </c>
      <c r="E11" s="125" t="s">
        <v>1188</v>
      </c>
      <c r="F11" s="24" t="s">
        <v>1189</v>
      </c>
      <c r="G11" s="35">
        <v>0</v>
      </c>
      <c r="H11" s="124">
        <v>0</v>
      </c>
      <c r="I11" s="122" t="s">
        <v>1190</v>
      </c>
      <c r="J11" s="123">
        <v>10</v>
      </c>
      <c r="K11" s="25"/>
      <c r="L11" s="25"/>
      <c r="M11" s="25"/>
      <c r="N11" s="25"/>
    </row>
    <row r="12" spans="2:14" ht="183" customHeight="1">
      <c r="B12" s="209">
        <v>5</v>
      </c>
      <c r="C12" s="35" t="s">
        <v>1192</v>
      </c>
      <c r="D12" s="35" t="s">
        <v>1193</v>
      </c>
      <c r="E12" s="125" t="s">
        <v>1194</v>
      </c>
      <c r="F12" s="35" t="s">
        <v>1195</v>
      </c>
      <c r="G12" s="35">
        <v>0</v>
      </c>
      <c r="H12" s="124">
        <v>0</v>
      </c>
      <c r="I12" s="35" t="s">
        <v>1196</v>
      </c>
      <c r="J12" s="35">
        <v>60</v>
      </c>
      <c r="K12" s="25"/>
      <c r="L12" s="25"/>
      <c r="M12" s="25"/>
      <c r="N12" s="25"/>
    </row>
    <row r="13" spans="2:14" ht="180">
      <c r="B13" s="209">
        <v>6</v>
      </c>
      <c r="C13" s="35" t="s">
        <v>1204</v>
      </c>
      <c r="D13" s="35" t="s">
        <v>1295</v>
      </c>
      <c r="E13" s="125" t="s">
        <v>1197</v>
      </c>
      <c r="F13" s="35" t="s">
        <v>1198</v>
      </c>
      <c r="G13" s="35" t="s">
        <v>103</v>
      </c>
      <c r="H13" s="124" t="s">
        <v>103</v>
      </c>
      <c r="I13" s="35" t="s">
        <v>1199</v>
      </c>
      <c r="J13" s="35">
        <v>30</v>
      </c>
      <c r="K13" s="25"/>
      <c r="L13" s="25"/>
      <c r="M13" s="25"/>
      <c r="N13" s="25"/>
    </row>
    <row r="14" spans="2:14" ht="180">
      <c r="B14" s="209">
        <v>7</v>
      </c>
      <c r="C14" s="35" t="s">
        <v>1203</v>
      </c>
      <c r="D14" s="35" t="s">
        <v>1296</v>
      </c>
      <c r="E14" s="125" t="s">
        <v>1200</v>
      </c>
      <c r="F14" s="35" t="s">
        <v>1201</v>
      </c>
      <c r="G14" s="35">
        <v>0</v>
      </c>
      <c r="H14" s="124">
        <v>0</v>
      </c>
      <c r="I14" s="35" t="s">
        <v>1207</v>
      </c>
      <c r="J14" s="35">
        <v>25</v>
      </c>
      <c r="K14" s="25"/>
      <c r="L14" s="25"/>
      <c r="M14" s="25"/>
      <c r="N14" s="25"/>
    </row>
    <row r="15" spans="2:14" ht="180">
      <c r="B15" s="209">
        <v>8</v>
      </c>
      <c r="C15" s="35" t="s">
        <v>1202</v>
      </c>
      <c r="D15" s="35" t="s">
        <v>1297</v>
      </c>
      <c r="E15" s="125" t="s">
        <v>1205</v>
      </c>
      <c r="F15" s="35" t="s">
        <v>1206</v>
      </c>
      <c r="G15" s="35">
        <v>0</v>
      </c>
      <c r="H15" s="124">
        <v>0</v>
      </c>
      <c r="I15" s="35" t="s">
        <v>1208</v>
      </c>
      <c r="J15" s="35">
        <v>28</v>
      </c>
      <c r="K15" s="25"/>
      <c r="L15" s="25"/>
      <c r="M15" s="25"/>
      <c r="N15" s="25"/>
    </row>
    <row r="16" spans="2:14" ht="180">
      <c r="B16" s="209">
        <v>9</v>
      </c>
      <c r="C16" s="35" t="s">
        <v>1282</v>
      </c>
      <c r="D16" s="35" t="s">
        <v>1283</v>
      </c>
      <c r="E16" s="125" t="s">
        <v>1284</v>
      </c>
      <c r="F16" s="35" t="s">
        <v>1206</v>
      </c>
      <c r="G16" s="35">
        <v>0</v>
      </c>
      <c r="H16" s="124">
        <v>0</v>
      </c>
      <c r="I16" s="35" t="s">
        <v>1285</v>
      </c>
      <c r="J16" s="35">
        <v>23</v>
      </c>
      <c r="K16" s="25"/>
      <c r="L16" s="25"/>
      <c r="M16" s="25"/>
      <c r="N16" s="25"/>
    </row>
    <row r="17" spans="2:14" ht="135">
      <c r="B17" s="209">
        <v>10</v>
      </c>
      <c r="C17" s="35" t="s">
        <v>1286</v>
      </c>
      <c r="D17" s="35" t="s">
        <v>1298</v>
      </c>
      <c r="E17" s="125" t="s">
        <v>1287</v>
      </c>
      <c r="F17" s="35" t="s">
        <v>1288</v>
      </c>
      <c r="G17" s="35">
        <v>0</v>
      </c>
      <c r="H17" s="124">
        <v>0</v>
      </c>
      <c r="I17" s="35" t="s">
        <v>1289</v>
      </c>
      <c r="J17" s="35">
        <v>10</v>
      </c>
      <c r="K17" s="25"/>
      <c r="L17" s="25"/>
      <c r="M17" s="25"/>
      <c r="N17" s="25"/>
    </row>
    <row r="18" spans="2:14" ht="150">
      <c r="B18" s="209">
        <v>11</v>
      </c>
      <c r="C18" s="35" t="s">
        <v>1291</v>
      </c>
      <c r="D18" s="35" t="s">
        <v>1292</v>
      </c>
      <c r="E18" s="125" t="s">
        <v>1293</v>
      </c>
      <c r="F18" s="35" t="s">
        <v>1294</v>
      </c>
      <c r="G18" s="35">
        <v>0</v>
      </c>
      <c r="H18" s="124">
        <v>0</v>
      </c>
      <c r="I18" s="35" t="s">
        <v>1290</v>
      </c>
      <c r="J18" s="35">
        <v>6</v>
      </c>
      <c r="K18" s="25"/>
      <c r="L18" s="25"/>
      <c r="M18" s="25"/>
      <c r="N18" s="25"/>
    </row>
    <row r="19" spans="3:14" ht="12.75">
      <c r="C19" s="30"/>
      <c r="D19" s="30"/>
      <c r="E19" s="30"/>
      <c r="F19" s="30"/>
      <c r="G19" s="30"/>
      <c r="H19" s="30"/>
      <c r="I19" s="30"/>
      <c r="J19" s="30"/>
      <c r="K19" s="25"/>
      <c r="L19" s="25"/>
      <c r="M19" s="25"/>
      <c r="N19" s="25"/>
    </row>
    <row r="20" spans="3:14" ht="12.75">
      <c r="C20" s="30"/>
      <c r="D20" s="30"/>
      <c r="E20" s="30"/>
      <c r="F20" s="30"/>
      <c r="G20" s="30"/>
      <c r="H20" s="30"/>
      <c r="I20" s="30"/>
      <c r="J20" s="30"/>
      <c r="K20" s="25"/>
      <c r="L20" s="25"/>
      <c r="M20" s="25"/>
      <c r="N20" s="25"/>
    </row>
    <row r="21" spans="3:14" ht="12.75">
      <c r="C21" s="30"/>
      <c r="D21" s="30"/>
      <c r="E21" s="30"/>
      <c r="F21" s="30"/>
      <c r="G21" s="30"/>
      <c r="H21" s="30"/>
      <c r="I21" s="30"/>
      <c r="J21" s="30"/>
      <c r="K21" s="25"/>
      <c r="L21" s="25"/>
      <c r="M21" s="25"/>
      <c r="N21" s="25"/>
    </row>
    <row r="22" spans="3:14" ht="12.75">
      <c r="C22" s="30"/>
      <c r="D22" s="30"/>
      <c r="E22" s="30"/>
      <c r="F22" s="30"/>
      <c r="G22" s="30"/>
      <c r="H22" s="30"/>
      <c r="I22" s="30"/>
      <c r="J22" s="30"/>
      <c r="K22" s="25"/>
      <c r="L22" s="25"/>
      <c r="M22" s="25"/>
      <c r="N22" s="25"/>
    </row>
    <row r="23" spans="3:14" ht="12.75">
      <c r="C23" s="30"/>
      <c r="D23" s="30"/>
      <c r="E23" s="30"/>
      <c r="F23" s="30"/>
      <c r="G23" s="30"/>
      <c r="H23" s="30"/>
      <c r="I23" s="30"/>
      <c r="J23" s="30"/>
      <c r="K23" s="25"/>
      <c r="L23" s="25"/>
      <c r="M23" s="25"/>
      <c r="N23" s="25"/>
    </row>
    <row r="24" spans="3:14" ht="12.75">
      <c r="C24" s="30"/>
      <c r="D24" s="30"/>
      <c r="E24" s="30"/>
      <c r="F24" s="30"/>
      <c r="G24" s="30"/>
      <c r="H24" s="30"/>
      <c r="I24" s="30"/>
      <c r="J24" s="30"/>
      <c r="K24" s="25"/>
      <c r="L24" s="25"/>
      <c r="M24" s="25"/>
      <c r="N24" s="25"/>
    </row>
    <row r="25" spans="3:14" ht="12.75">
      <c r="C25" s="30"/>
      <c r="D25" s="30"/>
      <c r="E25" s="30"/>
      <c r="F25" s="30"/>
      <c r="G25" s="30"/>
      <c r="H25" s="30"/>
      <c r="I25" s="30"/>
      <c r="J25" s="30"/>
      <c r="K25" s="25"/>
      <c r="L25" s="25"/>
      <c r="M25" s="25"/>
      <c r="N25" s="25"/>
    </row>
    <row r="26" spans="3:14" ht="12.75">
      <c r="C26" s="30"/>
      <c r="D26" s="30"/>
      <c r="E26" s="30"/>
      <c r="F26" s="30"/>
      <c r="G26" s="30"/>
      <c r="H26" s="30"/>
      <c r="I26" s="30"/>
      <c r="J26" s="30"/>
      <c r="K26" s="25"/>
      <c r="L26" s="25"/>
      <c r="M26" s="25"/>
      <c r="N26" s="25"/>
    </row>
    <row r="27" spans="3:14" ht="12.75">
      <c r="C27" s="30"/>
      <c r="D27" s="30"/>
      <c r="E27" s="30"/>
      <c r="F27" s="30"/>
      <c r="G27" s="30"/>
      <c r="H27" s="30"/>
      <c r="I27" s="30"/>
      <c r="J27" s="30"/>
      <c r="K27" s="25"/>
      <c r="L27" s="25"/>
      <c r="M27" s="25"/>
      <c r="N27" s="25"/>
    </row>
    <row r="28" spans="3:14" ht="12.75">
      <c r="C28" s="30"/>
      <c r="D28" s="30"/>
      <c r="E28" s="30"/>
      <c r="F28" s="30"/>
      <c r="G28" s="30"/>
      <c r="H28" s="30"/>
      <c r="I28" s="30"/>
      <c r="J28" s="30"/>
      <c r="K28" s="25"/>
      <c r="L28" s="25"/>
      <c r="M28" s="25"/>
      <c r="N28" s="25"/>
    </row>
    <row r="29" spans="3:14" ht="12.75">
      <c r="C29" s="30"/>
      <c r="D29" s="30"/>
      <c r="E29" s="30"/>
      <c r="F29" s="30"/>
      <c r="G29" s="30"/>
      <c r="H29" s="30"/>
      <c r="I29" s="30"/>
      <c r="J29" s="30"/>
      <c r="K29" s="25"/>
      <c r="L29" s="25"/>
      <c r="M29" s="25"/>
      <c r="N29" s="25"/>
    </row>
    <row r="30" spans="3:14" ht="12.75">
      <c r="C30" s="30"/>
      <c r="D30" s="30"/>
      <c r="E30" s="30"/>
      <c r="F30" s="30"/>
      <c r="G30" s="30"/>
      <c r="H30" s="30"/>
      <c r="I30" s="30"/>
      <c r="J30" s="30"/>
      <c r="K30" s="25"/>
      <c r="L30" s="25"/>
      <c r="M30" s="25"/>
      <c r="N30" s="25"/>
    </row>
    <row r="31" spans="3:14" ht="12.75">
      <c r="C31" s="30"/>
      <c r="D31" s="30"/>
      <c r="E31" s="30"/>
      <c r="F31" s="30"/>
      <c r="G31" s="30"/>
      <c r="H31" s="30"/>
      <c r="I31" s="30"/>
      <c r="J31" s="30"/>
      <c r="K31" s="25"/>
      <c r="L31" s="25"/>
      <c r="M31" s="25"/>
      <c r="N31" s="25"/>
    </row>
    <row r="32" spans="3:14" ht="12.75">
      <c r="C32" s="30"/>
      <c r="D32" s="30"/>
      <c r="E32" s="30"/>
      <c r="F32" s="30"/>
      <c r="G32" s="30"/>
      <c r="H32" s="30"/>
      <c r="I32" s="30"/>
      <c r="J32" s="30"/>
      <c r="K32" s="25"/>
      <c r="L32" s="25"/>
      <c r="M32" s="25"/>
      <c r="N32" s="25"/>
    </row>
    <row r="33" spans="3:14" ht="12.75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3:14" ht="12.75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3:14" ht="12.75"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3:14" ht="12.75"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3:14" ht="12.75"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3:14" ht="12.75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</sheetData>
  <sheetProtection/>
  <mergeCells count="2">
    <mergeCell ref="H1:J2"/>
    <mergeCell ref="D4:I4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39"/>
  <sheetViews>
    <sheetView zoomScalePageLayoutView="0" workbookViewId="0" topLeftCell="A7">
      <selection activeCell="I14" sqref="I14"/>
    </sheetView>
  </sheetViews>
  <sheetFormatPr defaultColWidth="9.140625" defaultRowHeight="12.75"/>
  <cols>
    <col min="2" max="2" width="15.28125" style="0" customWidth="1"/>
    <col min="3" max="3" width="14.28125" style="0" customWidth="1"/>
    <col min="4" max="4" width="19.28125" style="0" customWidth="1"/>
    <col min="5" max="5" width="21.8515625" style="0" customWidth="1"/>
    <col min="6" max="6" width="15.57421875" style="0" customWidth="1"/>
    <col min="7" max="7" width="17.28125" style="0" customWidth="1"/>
    <col min="8" max="8" width="17.8515625" style="0" customWidth="1"/>
    <col min="9" max="9" width="18.00390625" style="0" customWidth="1"/>
  </cols>
  <sheetData>
    <row r="1" spans="7:9" ht="12.75">
      <c r="G1" s="328"/>
      <c r="H1" s="329"/>
      <c r="I1" s="329"/>
    </row>
    <row r="2" spans="7:9" ht="12.75" hidden="1">
      <c r="G2" s="329"/>
      <c r="H2" s="329"/>
      <c r="I2" s="329"/>
    </row>
    <row r="4" spans="3:8" ht="18" customHeight="1">
      <c r="C4" s="330" t="s">
        <v>35</v>
      </c>
      <c r="D4" s="329"/>
      <c r="E4" s="329"/>
      <c r="F4" s="329"/>
      <c r="G4" s="329"/>
      <c r="H4" s="329"/>
    </row>
    <row r="5" ht="6.75" customHeight="1"/>
    <row r="7" spans="2:9" ht="195">
      <c r="B7" s="24" t="s">
        <v>267</v>
      </c>
      <c r="C7" s="24" t="s">
        <v>268</v>
      </c>
      <c r="D7" s="24" t="s">
        <v>269</v>
      </c>
      <c r="E7" s="24" t="s">
        <v>270</v>
      </c>
      <c r="F7" s="24" t="s">
        <v>369</v>
      </c>
      <c r="G7" s="24" t="s">
        <v>271</v>
      </c>
      <c r="H7" s="24" t="s">
        <v>272</v>
      </c>
      <c r="I7" s="24" t="s">
        <v>273</v>
      </c>
    </row>
    <row r="8" spans="2:9" ht="168" customHeight="1">
      <c r="B8" s="24" t="s">
        <v>232</v>
      </c>
      <c r="C8" s="24" t="s">
        <v>368</v>
      </c>
      <c r="D8" s="31" t="s">
        <v>371</v>
      </c>
      <c r="E8" s="24" t="s">
        <v>1093</v>
      </c>
      <c r="F8" s="24" t="s">
        <v>372</v>
      </c>
      <c r="G8" s="32">
        <v>1</v>
      </c>
      <c r="H8" s="95" t="s">
        <v>423</v>
      </c>
      <c r="I8" s="96" t="s">
        <v>424</v>
      </c>
    </row>
    <row r="9" spans="2:13" ht="12.75">
      <c r="B9" s="30"/>
      <c r="C9" s="30"/>
      <c r="D9" s="30"/>
      <c r="E9" s="30"/>
      <c r="F9" s="30"/>
      <c r="G9" s="30"/>
      <c r="H9" s="30"/>
      <c r="I9" s="30"/>
      <c r="J9" s="25"/>
      <c r="K9" s="25"/>
      <c r="L9" s="25"/>
      <c r="M9" s="25"/>
    </row>
    <row r="10" spans="2:13" ht="12.75">
      <c r="B10" s="30"/>
      <c r="C10" s="30"/>
      <c r="D10" s="30"/>
      <c r="E10" s="30"/>
      <c r="F10" s="30"/>
      <c r="G10" s="30"/>
      <c r="H10" s="30"/>
      <c r="I10" s="30"/>
      <c r="J10" s="25"/>
      <c r="K10" s="25"/>
      <c r="L10" s="25"/>
      <c r="M10" s="25"/>
    </row>
    <row r="11" spans="2:13" ht="12.75">
      <c r="B11" s="30"/>
      <c r="C11" s="30"/>
      <c r="D11" s="30"/>
      <c r="E11" s="30"/>
      <c r="F11" s="30"/>
      <c r="G11" s="30"/>
      <c r="H11" s="30"/>
      <c r="I11" s="30"/>
      <c r="J11" s="25"/>
      <c r="K11" s="25"/>
      <c r="L11" s="25"/>
      <c r="M11" s="25"/>
    </row>
    <row r="12" spans="2:13" ht="12.75">
      <c r="B12" s="30"/>
      <c r="C12" s="30"/>
      <c r="D12" s="30"/>
      <c r="E12" s="30"/>
      <c r="F12" s="30"/>
      <c r="G12" s="30"/>
      <c r="H12" s="30"/>
      <c r="I12" s="30"/>
      <c r="J12" s="25"/>
      <c r="K12" s="25"/>
      <c r="L12" s="25"/>
      <c r="M12" s="25"/>
    </row>
    <row r="13" spans="2:13" ht="12.75">
      <c r="B13" s="30"/>
      <c r="C13" s="30"/>
      <c r="D13" s="30"/>
      <c r="E13" s="30"/>
      <c r="F13" s="30"/>
      <c r="G13" s="30"/>
      <c r="H13" s="30"/>
      <c r="I13" s="30"/>
      <c r="J13" s="25"/>
      <c r="K13" s="25"/>
      <c r="L13" s="25"/>
      <c r="M13" s="25"/>
    </row>
    <row r="14" spans="2:13" ht="12.75">
      <c r="B14" s="30"/>
      <c r="C14" s="30"/>
      <c r="D14" s="30"/>
      <c r="E14" s="30"/>
      <c r="F14" s="30"/>
      <c r="G14" s="30"/>
      <c r="H14" s="30"/>
      <c r="I14" s="30"/>
      <c r="J14" s="25"/>
      <c r="K14" s="25"/>
      <c r="L14" s="25"/>
      <c r="M14" s="25"/>
    </row>
    <row r="15" spans="2:13" ht="12.75">
      <c r="B15" s="30"/>
      <c r="C15" s="30"/>
      <c r="D15" s="30"/>
      <c r="E15" s="30"/>
      <c r="F15" s="30"/>
      <c r="G15" s="30"/>
      <c r="H15" s="30"/>
      <c r="I15" s="30"/>
      <c r="J15" s="25"/>
      <c r="K15" s="25"/>
      <c r="L15" s="25"/>
      <c r="M15" s="25"/>
    </row>
    <row r="16" spans="2:13" ht="12.75">
      <c r="B16" s="30"/>
      <c r="C16" s="30"/>
      <c r="D16" s="30"/>
      <c r="E16" s="30"/>
      <c r="F16" s="30"/>
      <c r="G16" s="30"/>
      <c r="H16" s="30"/>
      <c r="I16" s="30"/>
      <c r="J16" s="25"/>
      <c r="K16" s="25"/>
      <c r="L16" s="25"/>
      <c r="M16" s="25"/>
    </row>
    <row r="17" spans="2:13" ht="12.75">
      <c r="B17" s="30"/>
      <c r="C17" s="30"/>
      <c r="D17" s="30"/>
      <c r="E17" s="30"/>
      <c r="F17" s="30"/>
      <c r="G17" s="30"/>
      <c r="H17" s="30"/>
      <c r="I17" s="30"/>
      <c r="J17" s="25"/>
      <c r="K17" s="25"/>
      <c r="L17" s="25"/>
      <c r="M17" s="25"/>
    </row>
    <row r="18" spans="2:13" ht="12.75">
      <c r="B18" s="30"/>
      <c r="C18" s="30"/>
      <c r="D18" s="30"/>
      <c r="E18" s="30"/>
      <c r="F18" s="30"/>
      <c r="G18" s="30"/>
      <c r="H18" s="30"/>
      <c r="I18" s="30"/>
      <c r="J18" s="25"/>
      <c r="K18" s="25"/>
      <c r="L18" s="25"/>
      <c r="M18" s="25"/>
    </row>
    <row r="19" spans="2:13" ht="12.75">
      <c r="B19" s="30"/>
      <c r="C19" s="30"/>
      <c r="D19" s="30"/>
      <c r="E19" s="30"/>
      <c r="F19" s="30"/>
      <c r="G19" s="30"/>
      <c r="H19" s="30"/>
      <c r="I19" s="30"/>
      <c r="J19" s="25"/>
      <c r="K19" s="25"/>
      <c r="L19" s="25"/>
      <c r="M19" s="25"/>
    </row>
    <row r="20" spans="2:13" ht="12.75">
      <c r="B20" s="30"/>
      <c r="C20" s="30"/>
      <c r="D20" s="30"/>
      <c r="E20" s="30"/>
      <c r="F20" s="30"/>
      <c r="G20" s="30"/>
      <c r="H20" s="30"/>
      <c r="I20" s="30"/>
      <c r="J20" s="25"/>
      <c r="K20" s="25"/>
      <c r="L20" s="25"/>
      <c r="M20" s="25"/>
    </row>
    <row r="21" spans="2:13" ht="12.75">
      <c r="B21" s="30"/>
      <c r="C21" s="30"/>
      <c r="D21" s="30"/>
      <c r="E21" s="30"/>
      <c r="F21" s="30"/>
      <c r="G21" s="30"/>
      <c r="H21" s="30"/>
      <c r="I21" s="30"/>
      <c r="J21" s="25"/>
      <c r="K21" s="25"/>
      <c r="L21" s="25"/>
      <c r="M21" s="25"/>
    </row>
    <row r="22" spans="2:13" ht="12.75">
      <c r="B22" s="30"/>
      <c r="C22" s="30"/>
      <c r="D22" s="30"/>
      <c r="E22" s="30"/>
      <c r="F22" s="30"/>
      <c r="G22" s="30"/>
      <c r="H22" s="30"/>
      <c r="I22" s="30"/>
      <c r="J22" s="25"/>
      <c r="K22" s="25"/>
      <c r="L22" s="25"/>
      <c r="M22" s="25"/>
    </row>
    <row r="23" spans="2:13" ht="12.75">
      <c r="B23" s="30"/>
      <c r="C23" s="30"/>
      <c r="D23" s="30"/>
      <c r="E23" s="30"/>
      <c r="F23" s="30"/>
      <c r="G23" s="30"/>
      <c r="H23" s="30"/>
      <c r="I23" s="30"/>
      <c r="J23" s="25"/>
      <c r="K23" s="25"/>
      <c r="L23" s="25"/>
      <c r="M23" s="25"/>
    </row>
    <row r="24" spans="2:13" ht="12.75">
      <c r="B24" s="30"/>
      <c r="C24" s="30"/>
      <c r="D24" s="30"/>
      <c r="E24" s="30"/>
      <c r="F24" s="30"/>
      <c r="G24" s="30"/>
      <c r="H24" s="30"/>
      <c r="I24" s="30"/>
      <c r="J24" s="25"/>
      <c r="K24" s="25"/>
      <c r="L24" s="25"/>
      <c r="M24" s="25"/>
    </row>
    <row r="25" spans="2:13" ht="12.75">
      <c r="B25" s="30"/>
      <c r="C25" s="30"/>
      <c r="D25" s="30"/>
      <c r="E25" s="30"/>
      <c r="F25" s="30"/>
      <c r="G25" s="30"/>
      <c r="H25" s="30"/>
      <c r="I25" s="30"/>
      <c r="J25" s="25"/>
      <c r="K25" s="25"/>
      <c r="L25" s="25"/>
      <c r="M25" s="25"/>
    </row>
    <row r="26" spans="2:13" ht="12.75">
      <c r="B26" s="30"/>
      <c r="C26" s="30"/>
      <c r="D26" s="30"/>
      <c r="E26" s="30"/>
      <c r="F26" s="30"/>
      <c r="G26" s="30"/>
      <c r="H26" s="30"/>
      <c r="I26" s="30"/>
      <c r="J26" s="25"/>
      <c r="K26" s="25"/>
      <c r="L26" s="25"/>
      <c r="M26" s="25"/>
    </row>
    <row r="27" spans="2:13" ht="12.75">
      <c r="B27" s="30"/>
      <c r="C27" s="30"/>
      <c r="D27" s="30"/>
      <c r="E27" s="30"/>
      <c r="F27" s="30"/>
      <c r="G27" s="30"/>
      <c r="H27" s="30"/>
      <c r="I27" s="30"/>
      <c r="J27" s="25"/>
      <c r="K27" s="25"/>
      <c r="L27" s="25"/>
      <c r="M27" s="25"/>
    </row>
    <row r="28" spans="2:13" ht="12.75">
      <c r="B28" s="30"/>
      <c r="C28" s="30"/>
      <c r="D28" s="30"/>
      <c r="E28" s="30"/>
      <c r="F28" s="30"/>
      <c r="G28" s="30"/>
      <c r="H28" s="30"/>
      <c r="I28" s="30"/>
      <c r="J28" s="25"/>
      <c r="K28" s="25"/>
      <c r="L28" s="25"/>
      <c r="M28" s="25"/>
    </row>
    <row r="29" spans="2:13" ht="12.75">
      <c r="B29" s="30"/>
      <c r="C29" s="30"/>
      <c r="D29" s="30"/>
      <c r="E29" s="30"/>
      <c r="F29" s="30"/>
      <c r="G29" s="30"/>
      <c r="H29" s="30"/>
      <c r="I29" s="30"/>
      <c r="J29" s="25"/>
      <c r="K29" s="25"/>
      <c r="L29" s="25"/>
      <c r="M29" s="25"/>
    </row>
    <row r="30" spans="2:13" ht="12.75">
      <c r="B30" s="30"/>
      <c r="C30" s="30"/>
      <c r="D30" s="30"/>
      <c r="E30" s="30"/>
      <c r="F30" s="30"/>
      <c r="G30" s="30"/>
      <c r="H30" s="30"/>
      <c r="I30" s="30"/>
      <c r="J30" s="25"/>
      <c r="K30" s="25"/>
      <c r="L30" s="25"/>
      <c r="M30" s="25"/>
    </row>
    <row r="31" spans="2:13" ht="12.75">
      <c r="B31" s="30"/>
      <c r="C31" s="30"/>
      <c r="D31" s="30"/>
      <c r="E31" s="30"/>
      <c r="F31" s="30"/>
      <c r="G31" s="30"/>
      <c r="H31" s="30"/>
      <c r="I31" s="30"/>
      <c r="J31" s="25"/>
      <c r="K31" s="25"/>
      <c r="L31" s="25"/>
      <c r="M31" s="25"/>
    </row>
    <row r="32" spans="2:13" ht="12.75">
      <c r="B32" s="30"/>
      <c r="C32" s="30"/>
      <c r="D32" s="30"/>
      <c r="E32" s="30"/>
      <c r="F32" s="30"/>
      <c r="G32" s="30"/>
      <c r="H32" s="30"/>
      <c r="I32" s="30"/>
      <c r="J32" s="25"/>
      <c r="K32" s="25"/>
      <c r="L32" s="25"/>
      <c r="M32" s="25"/>
    </row>
    <row r="33" spans="2:13" ht="12.75">
      <c r="B33" s="30"/>
      <c r="C33" s="30"/>
      <c r="D33" s="30"/>
      <c r="E33" s="30"/>
      <c r="F33" s="30"/>
      <c r="G33" s="30"/>
      <c r="H33" s="30"/>
      <c r="I33" s="30"/>
      <c r="J33" s="25"/>
      <c r="K33" s="25"/>
      <c r="L33" s="25"/>
      <c r="M33" s="25"/>
    </row>
    <row r="34" spans="2:13" ht="12.7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2:13" ht="12.7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2:13" ht="12.75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2:13" ht="12.75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2.75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2:13" ht="12.7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</sheetData>
  <sheetProtection/>
  <mergeCells count="2">
    <mergeCell ref="G1:I2"/>
    <mergeCell ref="C4:H4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E19" sqref="E19"/>
    </sheetView>
  </sheetViews>
  <sheetFormatPr defaultColWidth="9.140625" defaultRowHeight="12.75"/>
  <cols>
    <col min="2" max="2" width="28.421875" style="0" customWidth="1"/>
    <col min="3" max="3" width="34.8515625" style="0" customWidth="1"/>
    <col min="4" max="4" width="16.140625" style="0" customWidth="1"/>
  </cols>
  <sheetData>
    <row r="1" spans="3:4" ht="12.75">
      <c r="C1" s="328"/>
      <c r="D1" s="329"/>
    </row>
    <row r="2" spans="3:4" ht="2.25" customHeight="1">
      <c r="C2" s="329"/>
      <c r="D2" s="329"/>
    </row>
    <row r="3" ht="9" customHeight="1"/>
    <row r="4" ht="12.75" hidden="1"/>
    <row r="5" ht="15">
      <c r="B5" s="34" t="s">
        <v>328</v>
      </c>
    </row>
    <row r="7" spans="1:11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20.75" customHeight="1">
      <c r="A8" s="25"/>
      <c r="B8" s="24" t="s">
        <v>1094</v>
      </c>
      <c r="C8" s="24" t="s">
        <v>1095</v>
      </c>
      <c r="D8" s="24" t="s">
        <v>426</v>
      </c>
      <c r="E8" s="25"/>
      <c r="F8" s="25"/>
      <c r="G8" s="25"/>
      <c r="H8" s="25"/>
      <c r="I8" s="25"/>
      <c r="J8" s="25"/>
      <c r="K8" s="25"/>
    </row>
    <row r="9" spans="1:11" ht="78" customHeight="1">
      <c r="A9" s="25"/>
      <c r="B9" s="35" t="s">
        <v>1096</v>
      </c>
      <c r="C9" s="35" t="s">
        <v>1097</v>
      </c>
      <c r="D9" s="138" t="s">
        <v>425</v>
      </c>
      <c r="E9" s="25"/>
      <c r="F9" s="25"/>
      <c r="G9" s="25"/>
      <c r="H9" s="25"/>
      <c r="I9" s="25"/>
      <c r="J9" s="25"/>
      <c r="K9" s="25"/>
    </row>
    <row r="10" spans="1:11" ht="12.75">
      <c r="A10" s="25"/>
      <c r="B10" s="30"/>
      <c r="C10" s="30"/>
      <c r="D10" s="30"/>
      <c r="E10" s="25"/>
      <c r="F10" s="25"/>
      <c r="G10" s="25"/>
      <c r="H10" s="25"/>
      <c r="I10" s="25"/>
      <c r="J10" s="25"/>
      <c r="K10" s="25"/>
    </row>
    <row r="11" spans="1:11" ht="12.75">
      <c r="A11" s="25"/>
      <c r="B11" s="30"/>
      <c r="C11" s="30"/>
      <c r="D11" s="30"/>
      <c r="E11" s="25"/>
      <c r="F11" s="25"/>
      <c r="G11" s="25"/>
      <c r="H11" s="25"/>
      <c r="I11" s="25"/>
      <c r="J11" s="25"/>
      <c r="K11" s="25"/>
    </row>
    <row r="12" spans="1:11" ht="12.75">
      <c r="A12" s="25"/>
      <c r="B12" s="30"/>
      <c r="C12" s="30"/>
      <c r="D12" s="30"/>
      <c r="E12" s="25"/>
      <c r="F12" s="25"/>
      <c r="G12" s="25"/>
      <c r="H12" s="25"/>
      <c r="I12" s="25"/>
      <c r="J12" s="25"/>
      <c r="K12" s="25"/>
    </row>
    <row r="13" spans="1:11" ht="12.75">
      <c r="A13" s="25"/>
      <c r="B13" s="30"/>
      <c r="C13" s="30"/>
      <c r="D13" s="30"/>
      <c r="E13" s="25"/>
      <c r="F13" s="25"/>
      <c r="G13" s="25"/>
      <c r="H13" s="25"/>
      <c r="I13" s="25"/>
      <c r="J13" s="25"/>
      <c r="K13" s="25"/>
    </row>
    <row r="14" spans="1:11" ht="12.75">
      <c r="A14" s="25"/>
      <c r="B14" s="30"/>
      <c r="C14" s="30"/>
      <c r="D14" s="30"/>
      <c r="E14" s="25"/>
      <c r="F14" s="25"/>
      <c r="G14" s="25"/>
      <c r="H14" s="25"/>
      <c r="I14" s="25"/>
      <c r="J14" s="25"/>
      <c r="K14" s="25"/>
    </row>
    <row r="15" spans="1:11" ht="12.75">
      <c r="A15" s="25"/>
      <c r="B15" s="30"/>
      <c r="C15" s="30"/>
      <c r="D15" s="30"/>
      <c r="E15" s="25"/>
      <c r="F15" s="25"/>
      <c r="G15" s="25"/>
      <c r="H15" s="25"/>
      <c r="I15" s="25"/>
      <c r="J15" s="25"/>
      <c r="K15" s="25"/>
    </row>
    <row r="16" spans="2:4" ht="12.75">
      <c r="B16" s="30"/>
      <c r="C16" s="30"/>
      <c r="D16" s="30"/>
    </row>
    <row r="17" spans="2:4" ht="12.75">
      <c r="B17" s="30"/>
      <c r="C17" s="30"/>
      <c r="D17" s="30"/>
    </row>
    <row r="18" spans="2:4" ht="12.75">
      <c r="B18" s="30"/>
      <c r="C18" s="30"/>
      <c r="D18" s="30"/>
    </row>
    <row r="19" spans="2:4" ht="12.75">
      <c r="B19" s="30"/>
      <c r="C19" s="30"/>
      <c r="D19" s="30"/>
    </row>
    <row r="20" spans="2:4" ht="12.75">
      <c r="B20" s="30"/>
      <c r="C20" s="30"/>
      <c r="D20" s="30"/>
    </row>
    <row r="21" spans="2:4" ht="12.75">
      <c r="B21" s="30"/>
      <c r="C21" s="30"/>
      <c r="D21" s="30"/>
    </row>
    <row r="22" spans="2:4" ht="12.75">
      <c r="B22" s="30"/>
      <c r="C22" s="30"/>
      <c r="D22" s="30"/>
    </row>
    <row r="23" spans="2:4" ht="12.75">
      <c r="B23" s="30"/>
      <c r="C23" s="30"/>
      <c r="D23" s="30"/>
    </row>
    <row r="24" spans="2:4" ht="12.75">
      <c r="B24" s="30"/>
      <c r="C24" s="30"/>
      <c r="D24" s="30"/>
    </row>
    <row r="25" spans="2:4" ht="12.75">
      <c r="B25" s="30"/>
      <c r="C25" s="30"/>
      <c r="D25" s="30"/>
    </row>
    <row r="26" spans="2:4" ht="12.75">
      <c r="B26" s="30"/>
      <c r="C26" s="30"/>
      <c r="D26" s="30"/>
    </row>
    <row r="27" spans="2:4" ht="12.75">
      <c r="B27" s="30"/>
      <c r="C27" s="30"/>
      <c r="D27" s="30"/>
    </row>
    <row r="28" spans="2:4" ht="12.75">
      <c r="B28" s="30"/>
      <c r="C28" s="30"/>
      <c r="D28" s="30"/>
    </row>
    <row r="29" spans="2:4" ht="12.75">
      <c r="B29" s="30"/>
      <c r="C29" s="30"/>
      <c r="D29" s="30"/>
    </row>
    <row r="30" spans="2:4" ht="12.75">
      <c r="B30" s="30"/>
      <c r="C30" s="30"/>
      <c r="D30" s="30"/>
    </row>
    <row r="31" spans="2:4" ht="12.75">
      <c r="B31" s="30"/>
      <c r="C31" s="30"/>
      <c r="D31" s="30"/>
    </row>
    <row r="32" spans="2:4" ht="12.75">
      <c r="B32" s="30"/>
      <c r="C32" s="30"/>
      <c r="D32" s="30"/>
    </row>
    <row r="33" spans="2:4" ht="12.75">
      <c r="B33" s="30"/>
      <c r="C33" s="30"/>
      <c r="D33" s="30"/>
    </row>
  </sheetData>
  <sheetProtection/>
  <mergeCells count="1">
    <mergeCell ref="C1:D2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Trofimchenkov1-1</cp:lastModifiedBy>
  <cp:lastPrinted>2018-09-07T06:51:44Z</cp:lastPrinted>
  <dcterms:created xsi:type="dcterms:W3CDTF">1996-10-08T23:32:33Z</dcterms:created>
  <dcterms:modified xsi:type="dcterms:W3CDTF">2018-10-05T08:41:34Z</dcterms:modified>
  <cp:category/>
  <cp:version/>
  <cp:contentType/>
  <cp:contentStatus/>
</cp:coreProperties>
</file>