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Доходы" sheetId="1" r:id="rId1"/>
    <sheet name="Расх. по разд и  пдразд" sheetId="2" r:id="rId2"/>
    <sheet name="по разд.и подразд.цел ст " sheetId="3" r:id="rId3"/>
    <sheet name="ведомств.структ." sheetId="4" r:id="rId4"/>
  </sheets>
  <definedNames/>
  <calcPr fullCalcOnLoad="1"/>
</workbook>
</file>

<file path=xl/sharedStrings.xml><?xml version="1.0" encoding="utf-8"?>
<sst xmlns="http://schemas.openxmlformats.org/spreadsheetml/2006/main" count="1504" uniqueCount="145">
  <si>
    <t>план 2012</t>
  </si>
  <si>
    <t>исполнено 2012</t>
  </si>
  <si>
    <t>% исполнения</t>
  </si>
  <si>
    <t>Код</t>
  </si>
  <si>
    <t>наименование кодов доходов бюджетной классификации</t>
  </si>
  <si>
    <t>налог на доходы физических лиц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</si>
  <si>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</si>
  <si>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</si>
  <si>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</si>
  <si>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подпенктом 1-2 п. 1 ст. 394 Налогового кодекса РФ и применяемым к объектам налогооблажения, расположенных в границах поселений</t>
  </si>
  <si>
    <t>Земельный налог (по обязательствам возникш. До 1 января 2006г.) мобилизир. На террит. поселений</t>
  </si>
  <si>
    <t>госпошлина</t>
  </si>
  <si>
    <t>доходы от использования имущества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</si>
  <si>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такхе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</si>
  <si>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управлениии органов управления муниципальных районов и созданных ими учреждений ( за исключением имущества муниципальных автономных учреждений 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</si>
  <si>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</si>
  <si>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</si>
  <si>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Прочие неналоговые доходы бюджетов поселений</t>
  </si>
  <si>
    <t>итого собственых доходов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</si>
  <si>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</si>
  <si>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</si>
  <si>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                                                          Приложение №</t>
  </si>
  <si>
    <t xml:space="preserve">                                    к решению Совета народных депутатов</t>
  </si>
  <si>
    <t>вид расходов</t>
  </si>
  <si>
    <t>целевая статья</t>
  </si>
  <si>
    <t>подраздел</t>
  </si>
  <si>
    <t>раздел</t>
  </si>
  <si>
    <t>код.главы</t>
  </si>
  <si>
    <t>наименование показателя</t>
  </si>
  <si>
    <t xml:space="preserve">                                              Приложение №</t>
  </si>
  <si>
    <t xml:space="preserve">                       к решению Совета народных депутатов</t>
  </si>
  <si>
    <t>общегосударственные вопросы</t>
  </si>
  <si>
    <t>глава муниципального образования</t>
  </si>
  <si>
    <t>функционирование местных администраций</t>
  </si>
  <si>
    <t>резервные фонды</t>
  </si>
  <si>
    <t>другие общегосуд. вопросы</t>
  </si>
  <si>
    <t>коммунальное хозяйство</t>
  </si>
  <si>
    <t>Целев.прогр. "Жилище"</t>
  </si>
  <si>
    <t>Мероприят.в области комм.хоз.по развит.реконстр.и замене инж.сетей.</t>
  </si>
  <si>
    <t>Благоустройство</t>
  </si>
  <si>
    <t>Содерж.автом.дорог и инжен.сооруж.на них в границах поселений</t>
  </si>
  <si>
    <t>Выполнение функций органами местного самоуправления</t>
  </si>
  <si>
    <t>благоустройство</t>
  </si>
  <si>
    <t>Культура</t>
  </si>
  <si>
    <t>Мобилизац. И вневойсков. Подгот.</t>
  </si>
  <si>
    <t>Социальная политика</t>
  </si>
  <si>
    <t>Пенсионное обеспечение</t>
  </si>
  <si>
    <t>Социаль. Обеспеч. Населения</t>
  </si>
  <si>
    <t>Всего расходов</t>
  </si>
  <si>
    <t>01</t>
  </si>
  <si>
    <t>00</t>
  </si>
  <si>
    <t>003</t>
  </si>
  <si>
    <t>02</t>
  </si>
  <si>
    <t>0020300</t>
  </si>
  <si>
    <t>04</t>
  </si>
  <si>
    <t>0020400</t>
  </si>
  <si>
    <t>12</t>
  </si>
  <si>
    <t>0700500</t>
  </si>
  <si>
    <t>013</t>
  </si>
  <si>
    <t>0920300</t>
  </si>
  <si>
    <t>05</t>
  </si>
  <si>
    <t>5220500</t>
  </si>
  <si>
    <t>010</t>
  </si>
  <si>
    <t>3510500</t>
  </si>
  <si>
    <t>03</t>
  </si>
  <si>
    <t>6000200</t>
  </si>
  <si>
    <t>0700400</t>
  </si>
  <si>
    <t>600500</t>
  </si>
  <si>
    <t>081</t>
  </si>
  <si>
    <t>08</t>
  </si>
  <si>
    <t>4409900</t>
  </si>
  <si>
    <t>001</t>
  </si>
  <si>
    <t>0013600</t>
  </si>
  <si>
    <t>10</t>
  </si>
  <si>
    <t>4910100</t>
  </si>
  <si>
    <t>005</t>
  </si>
  <si>
    <t>5140100</t>
  </si>
  <si>
    <t>Доходы сельского бюджета</t>
  </si>
  <si>
    <t>в разрезе экономической классификации доходов бюджетов РФ за 2012 год</t>
  </si>
  <si>
    <t>Расходы сельского бюджета за 2012 год</t>
  </si>
  <si>
    <t>по разделам и подразделам функциональной классификации расходов бюджетов РФ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</si>
  <si>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</si>
  <si>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такхе средства от продажи права на заключение договоров аренды указанных земельных участк</t>
  </si>
  <si>
    <t>по разделам и подразделам , целевым статьям функциональной классификации расходов бюджетов РФ</t>
  </si>
  <si>
    <t>дотация на выравнив.бюдж.обеспеченности</t>
  </si>
  <si>
    <t>дотации по обеспечен. Сбалансированности</t>
  </si>
  <si>
    <t>Единый сельскохозяйственый налог</t>
  </si>
  <si>
    <t xml:space="preserve">                                                           Приложение № 1</t>
  </si>
  <si>
    <t>11</t>
  </si>
  <si>
    <t>870</t>
  </si>
  <si>
    <t>611</t>
  </si>
  <si>
    <t>Налоговые доходы</t>
  </si>
  <si>
    <t xml:space="preserve">Налог на доходы физических лиц </t>
  </si>
  <si>
    <t>земельный налог, взимаемый по ставкам, расположенных в границах поселений</t>
  </si>
  <si>
    <t>Неналоговые доходы</t>
  </si>
  <si>
    <t xml:space="preserve">доходы, получаемые в виде арендной платы за земельные участки, </t>
  </si>
  <si>
    <t xml:space="preserve">доходы от сдачи в аренду имущества, </t>
  </si>
  <si>
    <t>Доходы от продажи земельных участков, которые расположены в границах поселений</t>
  </si>
  <si>
    <t>безвозмездные поступления</t>
  </si>
  <si>
    <t>Мобилизац. и вневойсков. подгот.</t>
  </si>
  <si>
    <t>Национальная подготовка</t>
  </si>
  <si>
    <t>Культура и кинемотография</t>
  </si>
  <si>
    <t>по разделам, подразделам класификации расходов бюджета</t>
  </si>
  <si>
    <t>244</t>
  </si>
  <si>
    <t>852</t>
  </si>
  <si>
    <t>123</t>
  </si>
  <si>
    <t>Мероприят.в области благоустройства</t>
  </si>
  <si>
    <t>120</t>
  </si>
  <si>
    <t>853</t>
  </si>
  <si>
    <t>БП00020300</t>
  </si>
  <si>
    <t>БП00020400</t>
  </si>
  <si>
    <t>БП00020900</t>
  </si>
  <si>
    <t>13</t>
  </si>
  <si>
    <t>БП00092030</t>
  </si>
  <si>
    <t>БП00084090</t>
  </si>
  <si>
    <t>БП00051180</t>
  </si>
  <si>
    <t>БП00060020</t>
  </si>
  <si>
    <t>факт</t>
  </si>
  <si>
    <t xml:space="preserve">                                "Об исполнении бюджета</t>
  </si>
  <si>
    <t xml:space="preserve">                                   Приложение № 2</t>
  </si>
  <si>
    <t xml:space="preserve">                                                    Приложение № 4</t>
  </si>
  <si>
    <t xml:space="preserve">                                                    Приложение № 3</t>
  </si>
  <si>
    <t>14</t>
  </si>
  <si>
    <t>БП00011000</t>
  </si>
  <si>
    <t>540</t>
  </si>
  <si>
    <t xml:space="preserve">глава муниципального образования расходы на выплаты </t>
  </si>
  <si>
    <t>функц. местных адм., расхода на выплаты опл тр.</t>
  </si>
  <si>
    <t>функц. местных адм.закупка тов.,рабо и услуг</t>
  </si>
  <si>
    <t>функц местных адм уплата налогов, сборов</t>
  </si>
  <si>
    <t>Мураевского поселения</t>
  </si>
  <si>
    <t xml:space="preserve">                Об исполнении бюджета Мураевского сельского поселения за 2012 г.</t>
  </si>
  <si>
    <t xml:space="preserve">               Об исполнении бюджета Мураевского сельского поселения за 2012 г.</t>
  </si>
  <si>
    <t>БП00092080</t>
  </si>
  <si>
    <t>321</t>
  </si>
  <si>
    <t>Поступление доходов сельского бюджета за 2018 год</t>
  </si>
  <si>
    <t>Расходы сельского бюджета за 2018 год</t>
  </si>
  <si>
    <t>Прогнозируемое исполнение расходов по ведомственной структуре расходов за 2018 год</t>
  </si>
  <si>
    <t>план 2018</t>
  </si>
  <si>
    <t>иные межбюджетные трансферты</t>
  </si>
  <si>
    <t>Мероприят.в области коммун.хоз</t>
  </si>
  <si>
    <t>Коммунальное хоз.</t>
  </si>
  <si>
    <t>БП00092050</t>
  </si>
  <si>
    <t>БП00072650</t>
  </si>
  <si>
    <t>БП00021707</t>
  </si>
  <si>
    <t>за 12 месяцев 2018 года"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</si>
</sst>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4" xfId="0" applyNumberForma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184" fontId="3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4" fontId="0" fillId="0" borderId="13" xfId="0" applyNumberFormat="1" applyBorder="1" applyAlignment="1">
      <alignment/>
    </xf>
    <xf numFmtId="18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" fontId="3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184" fontId="0" fillId="0" borderId="11" xfId="0" applyNumberFormat="1" applyFont="1" applyBorder="1" applyAlignment="1">
      <alignment/>
    </xf>
    <xf numFmtId="184" fontId="0" fillId="0" borderId="12" xfId="0" applyNumberFormat="1" applyFon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21" xfId="0" applyFont="1" applyFill="1" applyBorder="1" applyAlignment="1">
      <alignment/>
    </xf>
    <xf numFmtId="1" fontId="0" fillId="0" borderId="13" xfId="0" applyNumberFormat="1" applyFont="1" applyBorder="1" applyAlignment="1">
      <alignment wrapText="1"/>
    </xf>
    <xf numFmtId="1" fontId="0" fillId="0" borderId="20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8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" fontId="3" fillId="0" borderId="13" xfId="0" applyNumberFormat="1" applyFont="1" applyBorder="1" applyAlignment="1">
      <alignment wrapText="1"/>
    </xf>
    <xf numFmtId="1" fontId="3" fillId="0" borderId="20" xfId="0" applyNumberFormat="1" applyFont="1" applyBorder="1" applyAlignment="1">
      <alignment wrapText="1"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174"/>
  <sheetViews>
    <sheetView zoomScalePageLayoutView="0" workbookViewId="0" topLeftCell="A8">
      <selection activeCell="AM38" sqref="AM38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.140625" style="0" customWidth="1"/>
    <col min="4" max="4" width="3.28125" style="0" customWidth="1"/>
    <col min="5" max="5" width="3.140625" style="0" customWidth="1"/>
    <col min="6" max="6" width="2.00390625" style="0" customWidth="1"/>
    <col min="7" max="7" width="0.85546875" style="0" hidden="1" customWidth="1"/>
    <col min="8" max="9" width="2.8515625" style="0" hidden="1" customWidth="1"/>
    <col min="10" max="10" width="2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140625" style="0" customWidth="1"/>
    <col min="15" max="15" width="4.57421875" style="0" customWidth="1"/>
    <col min="16" max="20" width="3.28125" style="0" customWidth="1"/>
    <col min="21" max="21" width="4.421875" style="0" customWidth="1"/>
    <col min="22" max="22" width="5.140625" style="0" customWidth="1"/>
    <col min="23" max="23" width="4.57421875" style="0" customWidth="1"/>
    <col min="24" max="24" width="4.00390625" style="0" customWidth="1"/>
    <col min="25" max="25" width="5.28125" style="0" customWidth="1"/>
    <col min="26" max="27" width="4.57421875" style="0" customWidth="1"/>
    <col min="28" max="28" width="4.28125" style="0" customWidth="1"/>
    <col min="29" max="29" width="4.57421875" style="0" hidden="1" customWidth="1"/>
    <col min="30" max="30" width="3.8515625" style="0" hidden="1" customWidth="1"/>
    <col min="31" max="31" width="5.7109375" style="0" hidden="1" customWidth="1"/>
    <col min="32" max="32" width="5.8515625" style="0" hidden="1" customWidth="1"/>
    <col min="33" max="33" width="5.7109375" style="0" hidden="1" customWidth="1"/>
    <col min="34" max="34" width="5.57421875" style="0" customWidth="1"/>
    <col min="35" max="35" width="4.7109375" style="0" customWidth="1"/>
    <col min="36" max="36" width="3.8515625" style="0" customWidth="1"/>
    <col min="37" max="38" width="4.8515625" style="0" customWidth="1"/>
    <col min="39" max="39" width="3.00390625" style="0" customWidth="1"/>
  </cols>
  <sheetData>
    <row r="1" ht="12.75" hidden="1"/>
    <row r="2" ht="12.75" hidden="1"/>
    <row r="3" ht="12.75" hidden="1"/>
    <row r="4" spans="16:27" ht="12.75">
      <c r="P4" s="34" t="s">
        <v>87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4:27" ht="12.75">
      <c r="N5" s="106" t="s">
        <v>118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 spans="8:27" ht="12.75">
      <c r="H6" s="106" t="s">
        <v>129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8:27" ht="12.75">
      <c r="H7" s="9"/>
      <c r="I7" s="9"/>
      <c r="J7" s="9"/>
      <c r="K7" s="9"/>
      <c r="L7" s="9"/>
      <c r="M7" s="106" t="s">
        <v>144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8:27" ht="17.25" customHeight="1"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06"/>
      <c r="V8" s="106"/>
      <c r="W8" s="106"/>
      <c r="X8" s="106"/>
      <c r="Y8" s="106"/>
      <c r="Z8" s="1"/>
      <c r="AA8" s="1"/>
    </row>
    <row r="9" spans="8:27" ht="12.75">
      <c r="H9" s="1"/>
      <c r="I9" s="1"/>
      <c r="J9" s="1"/>
      <c r="K9" s="1" t="s">
        <v>134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8:27" ht="2.25" customHeight="1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2" spans="1:27" ht="24" customHeight="1">
      <c r="A12" s="35" t="s">
        <v>3</v>
      </c>
      <c r="B12" s="42"/>
      <c r="C12" s="42"/>
      <c r="D12" s="42"/>
      <c r="E12" s="42"/>
      <c r="F12" s="42"/>
      <c r="G12" s="42"/>
      <c r="H12" s="42"/>
      <c r="I12" s="36"/>
      <c r="J12" s="103" t="s">
        <v>4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5"/>
      <c r="V12" s="35" t="s">
        <v>137</v>
      </c>
      <c r="W12" s="36"/>
      <c r="X12" s="103" t="s">
        <v>117</v>
      </c>
      <c r="Y12" s="105"/>
      <c r="Z12" s="103" t="s">
        <v>2</v>
      </c>
      <c r="AA12" s="105"/>
    </row>
    <row r="13" spans="1:27" ht="13.5" customHeight="1">
      <c r="A13" s="74"/>
      <c r="B13" s="75"/>
      <c r="C13" s="75"/>
      <c r="D13" s="75"/>
      <c r="E13" s="75"/>
      <c r="F13" s="75"/>
      <c r="G13" s="75"/>
      <c r="H13" s="75"/>
      <c r="I13" s="76"/>
      <c r="J13" s="107" t="s">
        <v>91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V13" s="51">
        <f>SUM(V14:W23)</f>
        <v>592</v>
      </c>
      <c r="W13" s="52"/>
      <c r="X13" s="48">
        <f>X14+X15+X16+X17+X20+X21+X22+X24+X23</f>
        <v>626</v>
      </c>
      <c r="Y13" s="50"/>
      <c r="Z13" s="51">
        <f>X13/V13*100</f>
        <v>105.74324324324324</v>
      </c>
      <c r="AA13" s="52"/>
    </row>
    <row r="14" spans="1:27" s="8" customFormat="1" ht="36.75" customHeight="1">
      <c r="A14" s="100">
        <v>10102021010000100</v>
      </c>
      <c r="B14" s="101"/>
      <c r="C14" s="101"/>
      <c r="D14" s="101"/>
      <c r="E14" s="101"/>
      <c r="F14" s="101"/>
      <c r="G14" s="101"/>
      <c r="H14" s="101"/>
      <c r="I14" s="102"/>
      <c r="J14" s="56" t="s">
        <v>92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8"/>
      <c r="V14" s="83">
        <v>18</v>
      </c>
      <c r="W14" s="84"/>
      <c r="X14" s="23">
        <v>19.62</v>
      </c>
      <c r="Y14" s="24"/>
      <c r="Z14" s="51">
        <f aca="true" t="shared" si="0" ref="Z14:Z27">X14/V14*100</f>
        <v>109.00000000000001</v>
      </c>
      <c r="AA14" s="52"/>
    </row>
    <row r="15" spans="1:27" ht="13.5" customHeight="1" hidden="1">
      <c r="A15" s="100"/>
      <c r="B15" s="101"/>
      <c r="C15" s="101"/>
      <c r="D15" s="101"/>
      <c r="E15" s="101"/>
      <c r="F15" s="101"/>
      <c r="G15" s="101"/>
      <c r="H15" s="101"/>
      <c r="I15" s="102"/>
      <c r="J15" s="62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83"/>
      <c r="W15" s="84"/>
      <c r="X15" s="23"/>
      <c r="Y15" s="24"/>
      <c r="Z15" s="51" t="e">
        <f t="shared" si="0"/>
        <v>#DIV/0!</v>
      </c>
      <c r="AA15" s="52"/>
    </row>
    <row r="16" spans="1:27" ht="13.5" customHeight="1">
      <c r="A16" s="100">
        <v>10503010010000100</v>
      </c>
      <c r="B16" s="101"/>
      <c r="C16" s="101"/>
      <c r="D16" s="101"/>
      <c r="E16" s="101"/>
      <c r="F16" s="101"/>
      <c r="G16" s="101"/>
      <c r="H16" s="101"/>
      <c r="I16" s="102"/>
      <c r="J16" s="62" t="s">
        <v>86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83">
        <v>50</v>
      </c>
      <c r="W16" s="84"/>
      <c r="X16" s="23">
        <v>51.77</v>
      </c>
      <c r="Y16" s="24"/>
      <c r="Z16" s="51">
        <f>X16/V16*100</f>
        <v>103.54</v>
      </c>
      <c r="AA16" s="52"/>
    </row>
    <row r="17" spans="1:27" ht="13.5" customHeight="1">
      <c r="A17" s="100">
        <v>10601030100000100</v>
      </c>
      <c r="B17" s="101"/>
      <c r="C17" s="101"/>
      <c r="D17" s="101"/>
      <c r="E17" s="101"/>
      <c r="F17" s="101"/>
      <c r="G17" s="101"/>
      <c r="H17" s="101"/>
      <c r="I17" s="102"/>
      <c r="J17" s="62" t="s">
        <v>6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83">
        <v>20</v>
      </c>
      <c r="W17" s="84"/>
      <c r="X17" s="23">
        <v>21.41</v>
      </c>
      <c r="Y17" s="24"/>
      <c r="Z17" s="51">
        <f t="shared" si="0"/>
        <v>107.05</v>
      </c>
      <c r="AA17" s="52"/>
    </row>
    <row r="18" spans="1:27" ht="49.5" customHeight="1" hidden="1">
      <c r="A18" s="53"/>
      <c r="B18" s="54"/>
      <c r="C18" s="54"/>
      <c r="D18" s="54"/>
      <c r="E18" s="54"/>
      <c r="F18" s="54"/>
      <c r="G18" s="54"/>
      <c r="H18" s="54"/>
      <c r="I18" s="55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51"/>
      <c r="W18" s="52"/>
      <c r="X18" s="48"/>
      <c r="Y18" s="50"/>
      <c r="Z18" s="51" t="e">
        <f t="shared" si="0"/>
        <v>#DIV/0!</v>
      </c>
      <c r="AA18" s="52"/>
    </row>
    <row r="19" spans="1:27" ht="12" customHeight="1" hidden="1">
      <c r="A19" s="43"/>
      <c r="B19" s="44"/>
      <c r="C19" s="44"/>
      <c r="D19" s="44"/>
      <c r="E19" s="44"/>
      <c r="F19" s="44"/>
      <c r="G19" s="44"/>
      <c r="H19" s="44"/>
      <c r="I19" s="45"/>
      <c r="J19" s="48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51"/>
      <c r="W19" s="52"/>
      <c r="X19" s="48"/>
      <c r="Y19" s="50"/>
      <c r="Z19" s="51" t="e">
        <f t="shared" si="0"/>
        <v>#DIV/0!</v>
      </c>
      <c r="AA19" s="52"/>
    </row>
    <row r="20" spans="1:27" ht="28.5" customHeight="1">
      <c r="A20" s="95">
        <v>10606033100000100</v>
      </c>
      <c r="B20" s="96"/>
      <c r="C20" s="96"/>
      <c r="D20" s="96"/>
      <c r="E20" s="96"/>
      <c r="F20" s="96"/>
      <c r="G20" s="96"/>
      <c r="H20" s="96"/>
      <c r="I20" s="96"/>
      <c r="J20" s="97" t="s">
        <v>93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9"/>
      <c r="V20" s="83">
        <v>20</v>
      </c>
      <c r="W20" s="84"/>
      <c r="X20" s="23">
        <v>20.32</v>
      </c>
      <c r="Y20" s="24"/>
      <c r="Z20" s="51">
        <f t="shared" si="0"/>
        <v>101.6</v>
      </c>
      <c r="AA20" s="52"/>
    </row>
    <row r="21" spans="1:27" ht="36.75" customHeight="1">
      <c r="A21" s="89">
        <v>10606043100000100</v>
      </c>
      <c r="B21" s="90"/>
      <c r="C21" s="90"/>
      <c r="D21" s="90"/>
      <c r="E21" s="90"/>
      <c r="F21" s="90"/>
      <c r="G21" s="90"/>
      <c r="H21" s="90"/>
      <c r="I21" s="90"/>
      <c r="J21" s="91" t="s">
        <v>10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3"/>
      <c r="V21" s="83">
        <v>470</v>
      </c>
      <c r="W21" s="84"/>
      <c r="X21" s="94">
        <v>507.42</v>
      </c>
      <c r="Y21" s="94"/>
      <c r="Z21" s="51">
        <f t="shared" si="0"/>
        <v>107.96170212765959</v>
      </c>
      <c r="AA21" s="52"/>
    </row>
    <row r="22" spans="1:27" ht="12" customHeight="1">
      <c r="A22" s="43">
        <v>10904050100000100</v>
      </c>
      <c r="B22" s="44"/>
      <c r="C22" s="44"/>
      <c r="D22" s="44"/>
      <c r="E22" s="44"/>
      <c r="F22" s="44"/>
      <c r="G22" s="44"/>
      <c r="H22" s="44"/>
      <c r="I22" s="44"/>
      <c r="J22" s="80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V22" s="85"/>
      <c r="W22" s="86"/>
      <c r="X22" s="87"/>
      <c r="Y22" s="88"/>
      <c r="Z22" s="51"/>
      <c r="AA22" s="52"/>
    </row>
    <row r="23" spans="1:27" s="8" customFormat="1" ht="12" customHeight="1">
      <c r="A23" s="77">
        <v>10800000000000100</v>
      </c>
      <c r="B23" s="78"/>
      <c r="C23" s="78"/>
      <c r="D23" s="78"/>
      <c r="E23" s="78"/>
      <c r="F23" s="78"/>
      <c r="G23" s="78"/>
      <c r="H23" s="78"/>
      <c r="I23" s="79"/>
      <c r="J23" s="80" t="s">
        <v>11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83">
        <v>14</v>
      </c>
      <c r="W23" s="84"/>
      <c r="X23" s="23">
        <v>5.46</v>
      </c>
      <c r="Y23" s="24"/>
      <c r="Z23" s="51">
        <f t="shared" si="0"/>
        <v>39</v>
      </c>
      <c r="AA23" s="52"/>
    </row>
    <row r="24" spans="1:27" s="8" customFormat="1" ht="12" customHeight="1">
      <c r="A24" s="77"/>
      <c r="B24" s="78"/>
      <c r="C24" s="78"/>
      <c r="D24" s="78"/>
      <c r="E24" s="78"/>
      <c r="F24" s="78"/>
      <c r="G24" s="78"/>
      <c r="H24" s="78"/>
      <c r="I24" s="79"/>
      <c r="J24" s="80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83"/>
      <c r="W24" s="84"/>
      <c r="X24" s="23"/>
      <c r="Y24" s="24"/>
      <c r="Z24" s="51"/>
      <c r="AA24" s="52"/>
    </row>
    <row r="25" spans="1:27" ht="12" customHeight="1" hidden="1">
      <c r="A25" s="65"/>
      <c r="B25" s="66"/>
      <c r="C25" s="66"/>
      <c r="D25" s="66"/>
      <c r="E25" s="66"/>
      <c r="F25" s="66"/>
      <c r="G25" s="66"/>
      <c r="H25" s="66"/>
      <c r="I25" s="67"/>
      <c r="J25" s="62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46"/>
      <c r="W25" s="47"/>
      <c r="X25" s="35"/>
      <c r="Y25" s="36"/>
      <c r="Z25" s="51" t="e">
        <f t="shared" si="0"/>
        <v>#DIV/0!</v>
      </c>
      <c r="AA25" s="52"/>
    </row>
    <row r="26" spans="1:27" s="3" customFormat="1" ht="17.25" customHeight="1">
      <c r="A26" s="6"/>
      <c r="B26" s="5"/>
      <c r="C26" s="5"/>
      <c r="D26" s="5"/>
      <c r="E26" s="5"/>
      <c r="F26" s="5"/>
      <c r="G26" s="5"/>
      <c r="H26" s="5"/>
      <c r="I26" s="7"/>
      <c r="J26" s="37" t="s">
        <v>94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  <c r="V26" s="51">
        <f>V29+V31+V32</f>
        <v>272.1</v>
      </c>
      <c r="W26" s="52"/>
      <c r="X26" s="48">
        <f>X28+X29+X30+X31+X32</f>
        <v>274.48</v>
      </c>
      <c r="Y26" s="50"/>
      <c r="Z26" s="51">
        <f t="shared" si="0"/>
        <v>100.87467842704886</v>
      </c>
      <c r="AA26" s="52"/>
    </row>
    <row r="27" spans="1:27" s="3" customFormat="1" ht="12" customHeight="1" hidden="1">
      <c r="A27" s="74"/>
      <c r="B27" s="75"/>
      <c r="C27" s="75"/>
      <c r="D27" s="75"/>
      <c r="E27" s="75"/>
      <c r="F27" s="75"/>
      <c r="G27" s="75"/>
      <c r="H27" s="75"/>
      <c r="I27" s="76"/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9"/>
      <c r="V27" s="51"/>
      <c r="W27" s="52"/>
      <c r="X27" s="48"/>
      <c r="Y27" s="50"/>
      <c r="Z27" s="51" t="e">
        <f t="shared" si="0"/>
        <v>#DIV/0!</v>
      </c>
      <c r="AA27" s="52"/>
    </row>
    <row r="28" spans="1:27" ht="31.5" customHeight="1">
      <c r="A28" s="65">
        <v>11105010100000100</v>
      </c>
      <c r="B28" s="66"/>
      <c r="C28" s="66"/>
      <c r="D28" s="66"/>
      <c r="E28" s="66"/>
      <c r="F28" s="66"/>
      <c r="G28" s="66"/>
      <c r="H28" s="66"/>
      <c r="I28" s="67"/>
      <c r="J28" s="56" t="s">
        <v>95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  <c r="V28" s="46"/>
      <c r="W28" s="47"/>
      <c r="X28" s="35"/>
      <c r="Y28" s="36"/>
      <c r="Z28" s="51"/>
      <c r="AA28" s="52"/>
    </row>
    <row r="29" spans="1:33" ht="20.25" customHeight="1">
      <c r="A29" s="65">
        <v>11105035050000100</v>
      </c>
      <c r="B29" s="66"/>
      <c r="C29" s="66"/>
      <c r="D29" s="66"/>
      <c r="E29" s="66"/>
      <c r="F29" s="66"/>
      <c r="G29" s="66"/>
      <c r="H29" s="66"/>
      <c r="I29" s="67"/>
      <c r="J29" s="56" t="s">
        <v>96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46">
        <v>52</v>
      </c>
      <c r="W29" s="47"/>
      <c r="X29" s="35">
        <v>52.75</v>
      </c>
      <c r="Y29" s="36"/>
      <c r="Z29" s="51">
        <f>X29/V29*100</f>
        <v>101.4423076923077</v>
      </c>
      <c r="AA29" s="52"/>
      <c r="AF29" s="114"/>
      <c r="AG29" s="114"/>
    </row>
    <row r="30" spans="1:27" s="8" customFormat="1" ht="28.5" customHeight="1">
      <c r="A30" s="100">
        <v>11406014100000400</v>
      </c>
      <c r="B30" s="101"/>
      <c r="C30" s="101"/>
      <c r="D30" s="101"/>
      <c r="E30" s="101"/>
      <c r="F30" s="101"/>
      <c r="G30" s="101"/>
      <c r="H30" s="101"/>
      <c r="I30" s="102"/>
      <c r="J30" s="56" t="s">
        <v>97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8"/>
      <c r="V30" s="83"/>
      <c r="W30" s="84"/>
      <c r="X30" s="23"/>
      <c r="Y30" s="24"/>
      <c r="Z30" s="51"/>
      <c r="AA30" s="52"/>
    </row>
    <row r="31" spans="1:27" s="8" customFormat="1" ht="28.5" customHeight="1">
      <c r="A31" s="100">
        <v>11406025100000400</v>
      </c>
      <c r="B31" s="101"/>
      <c r="C31" s="101"/>
      <c r="D31" s="101"/>
      <c r="E31" s="101"/>
      <c r="F31" s="101"/>
      <c r="G31" s="101"/>
      <c r="H31" s="101"/>
      <c r="I31" s="102"/>
      <c r="J31" s="56" t="s">
        <v>97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46">
        <v>190</v>
      </c>
      <c r="W31" s="47"/>
      <c r="X31" s="23">
        <v>189.53</v>
      </c>
      <c r="Y31" s="24"/>
      <c r="Z31" s="51">
        <f>X31/V31*100</f>
        <v>99.75263157894737</v>
      </c>
      <c r="AA31" s="52"/>
    </row>
    <row r="32" spans="1:27" ht="13.5" customHeight="1">
      <c r="A32" s="65">
        <v>11705050100000100</v>
      </c>
      <c r="B32" s="66"/>
      <c r="C32" s="66"/>
      <c r="D32" s="66"/>
      <c r="E32" s="66"/>
      <c r="F32" s="66"/>
      <c r="G32" s="66"/>
      <c r="H32" s="66"/>
      <c r="I32" s="67"/>
      <c r="J32" s="56" t="s">
        <v>17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8"/>
      <c r="V32" s="46">
        <v>30.1</v>
      </c>
      <c r="W32" s="47"/>
      <c r="X32" s="35">
        <v>32.2</v>
      </c>
      <c r="Y32" s="36"/>
      <c r="Z32" s="51">
        <f>X32/V32*100</f>
        <v>106.97674418604652</v>
      </c>
      <c r="AA32" s="52"/>
    </row>
    <row r="33" spans="1:27" s="3" customFormat="1" ht="23.25" customHeight="1">
      <c r="A33" s="68"/>
      <c r="B33" s="69"/>
      <c r="C33" s="69"/>
      <c r="D33" s="69"/>
      <c r="E33" s="69"/>
      <c r="F33" s="69"/>
      <c r="G33" s="69"/>
      <c r="H33" s="69"/>
      <c r="I33" s="70"/>
      <c r="J33" s="71" t="s">
        <v>18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51">
        <f>V13+V26</f>
        <v>864.1</v>
      </c>
      <c r="W33" s="52"/>
      <c r="X33" s="48">
        <f>X13+X26</f>
        <v>900.48</v>
      </c>
      <c r="Y33" s="50"/>
      <c r="Z33" s="51">
        <f>X33/V33*100</f>
        <v>104.21016086101145</v>
      </c>
      <c r="AA33" s="52"/>
    </row>
    <row r="34" spans="1:27" ht="17.25" customHeight="1">
      <c r="A34" s="43"/>
      <c r="B34" s="44"/>
      <c r="C34" s="44"/>
      <c r="D34" s="44"/>
      <c r="E34" s="44"/>
      <c r="F34" s="44"/>
      <c r="G34" s="44"/>
      <c r="H34" s="44"/>
      <c r="I34" s="45"/>
      <c r="J34" s="37" t="s">
        <v>98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59"/>
      <c r="W34" s="60"/>
      <c r="X34" s="115"/>
      <c r="Y34" s="61"/>
      <c r="Z34" s="51"/>
      <c r="AA34" s="52"/>
    </row>
    <row r="35" spans="1:27" ht="12" customHeight="1">
      <c r="A35" s="43">
        <v>20215001100000100</v>
      </c>
      <c r="B35" s="44"/>
      <c r="C35" s="44"/>
      <c r="D35" s="44"/>
      <c r="E35" s="44"/>
      <c r="F35" s="44"/>
      <c r="G35" s="44"/>
      <c r="H35" s="44"/>
      <c r="I35" s="45"/>
      <c r="J35" s="62" t="s">
        <v>84</v>
      </c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59">
        <v>402.1</v>
      </c>
      <c r="W35" s="60"/>
      <c r="X35" s="59">
        <v>402.1</v>
      </c>
      <c r="Y35" s="61"/>
      <c r="Z35" s="51">
        <f>X35/V35*100</f>
        <v>100</v>
      </c>
      <c r="AA35" s="52"/>
    </row>
    <row r="36" spans="1:27" ht="12" customHeight="1">
      <c r="A36" s="43">
        <v>20215002100000100</v>
      </c>
      <c r="B36" s="44"/>
      <c r="C36" s="44"/>
      <c r="D36" s="44"/>
      <c r="E36" s="44"/>
      <c r="F36" s="44"/>
      <c r="G36" s="44"/>
      <c r="H36" s="44"/>
      <c r="I36" s="45"/>
      <c r="J36" s="62" t="s">
        <v>85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59">
        <v>55</v>
      </c>
      <c r="W36" s="60"/>
      <c r="X36" s="59">
        <v>55</v>
      </c>
      <c r="Y36" s="61"/>
      <c r="Z36" s="51">
        <f>X36/V36*100</f>
        <v>100</v>
      </c>
      <c r="AA36" s="52"/>
    </row>
    <row r="37" spans="1:27" ht="12" customHeight="1">
      <c r="A37" s="43">
        <v>20204999100000100</v>
      </c>
      <c r="B37" s="44"/>
      <c r="C37" s="44"/>
      <c r="D37" s="44"/>
      <c r="E37" s="44"/>
      <c r="F37" s="44"/>
      <c r="G37" s="44"/>
      <c r="H37" s="44"/>
      <c r="I37" s="45"/>
      <c r="J37" s="62" t="s">
        <v>138</v>
      </c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4"/>
      <c r="V37" s="59">
        <v>120</v>
      </c>
      <c r="W37" s="60"/>
      <c r="X37" s="59">
        <v>120</v>
      </c>
      <c r="Y37" s="61"/>
      <c r="Z37" s="51"/>
      <c r="AA37" s="52"/>
    </row>
    <row r="38" spans="1:27" ht="32.25" customHeight="1">
      <c r="A38" s="53">
        <v>20235118100000100</v>
      </c>
      <c r="B38" s="54"/>
      <c r="C38" s="54"/>
      <c r="D38" s="54"/>
      <c r="E38" s="54"/>
      <c r="F38" s="54"/>
      <c r="G38" s="54"/>
      <c r="H38" s="54"/>
      <c r="I38" s="55"/>
      <c r="J38" s="56" t="s">
        <v>19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8"/>
      <c r="V38" s="59">
        <v>38.8</v>
      </c>
      <c r="W38" s="60"/>
      <c r="X38" s="59">
        <v>38.8</v>
      </c>
      <c r="Y38" s="61"/>
      <c r="Z38" s="51">
        <f>X38/V38*100</f>
        <v>100</v>
      </c>
      <c r="AA38" s="52"/>
    </row>
    <row r="39" spans="1:27" ht="12.75" customHeight="1">
      <c r="A39" s="19"/>
      <c r="B39" s="20"/>
      <c r="C39" s="20"/>
      <c r="D39" s="20"/>
      <c r="E39" s="20"/>
      <c r="F39" s="20"/>
      <c r="G39" s="20"/>
      <c r="H39" s="20"/>
      <c r="I39" s="21"/>
      <c r="J39" s="15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13"/>
      <c r="W39" s="14"/>
      <c r="X39" s="13"/>
      <c r="Y39" s="18"/>
      <c r="Z39" s="13"/>
      <c r="AA39" s="14"/>
    </row>
    <row r="40" spans="1:27" ht="12" customHeight="1">
      <c r="A40" s="43"/>
      <c r="B40" s="44"/>
      <c r="C40" s="44"/>
      <c r="D40" s="44"/>
      <c r="E40" s="44"/>
      <c r="F40" s="44"/>
      <c r="G40" s="44"/>
      <c r="H40" s="44"/>
      <c r="I40" s="45"/>
      <c r="J40" s="48" t="s">
        <v>20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  <c r="V40" s="51">
        <f>V38+V37+V36+V33+V35</f>
        <v>1480</v>
      </c>
      <c r="W40" s="52"/>
      <c r="X40" s="51">
        <f>X38+X37+X36+X33+X35</f>
        <v>1516.38</v>
      </c>
      <c r="Y40" s="50"/>
      <c r="Z40" s="51">
        <f>X40/V40*100</f>
        <v>102.45810810810812</v>
      </c>
      <c r="AA40" s="52"/>
    </row>
    <row r="41" spans="1:27" ht="12" customHeight="1">
      <c r="A41" s="43"/>
      <c r="B41" s="44"/>
      <c r="C41" s="44"/>
      <c r="D41" s="44"/>
      <c r="E41" s="44"/>
      <c r="F41" s="44"/>
      <c r="G41" s="44"/>
      <c r="H41" s="44"/>
      <c r="I41" s="45"/>
      <c r="J41" s="35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36"/>
      <c r="V41" s="35"/>
      <c r="W41" s="36"/>
      <c r="X41" s="35"/>
      <c r="Y41" s="36"/>
      <c r="Z41" s="46"/>
      <c r="AA41" s="47"/>
    </row>
    <row r="42" spans="1:27" ht="12" customHeight="1">
      <c r="A42" s="43"/>
      <c r="B42" s="44"/>
      <c r="C42" s="44"/>
      <c r="D42" s="44"/>
      <c r="E42" s="44"/>
      <c r="F42" s="44"/>
      <c r="G42" s="44"/>
      <c r="H42" s="44"/>
      <c r="I42" s="45"/>
      <c r="J42" s="35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36"/>
      <c r="V42" s="35"/>
      <c r="W42" s="36"/>
      <c r="X42" s="35"/>
      <c r="Y42" s="36"/>
      <c r="Z42" s="46"/>
      <c r="AA42" s="47"/>
    </row>
    <row r="43" spans="1:27" ht="12" customHeight="1" hidden="1">
      <c r="A43" s="43"/>
      <c r="B43" s="44"/>
      <c r="C43" s="44"/>
      <c r="D43" s="44"/>
      <c r="E43" s="44"/>
      <c r="F43" s="44"/>
      <c r="G43" s="44"/>
      <c r="H43" s="44"/>
      <c r="I43" s="45"/>
      <c r="J43" s="35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36"/>
      <c r="V43" s="35"/>
      <c r="W43" s="36"/>
      <c r="X43" s="35"/>
      <c r="Y43" s="36"/>
      <c r="Z43" s="35"/>
      <c r="AA43" s="36"/>
    </row>
    <row r="44" spans="1:27" ht="12" customHeight="1" hidden="1">
      <c r="A44" s="43"/>
      <c r="B44" s="44"/>
      <c r="C44" s="44"/>
      <c r="D44" s="44"/>
      <c r="E44" s="44"/>
      <c r="F44" s="44"/>
      <c r="G44" s="44"/>
      <c r="H44" s="44"/>
      <c r="I44" s="45"/>
      <c r="J44" s="35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36"/>
      <c r="V44" s="35"/>
      <c r="W44" s="36"/>
      <c r="X44" s="35"/>
      <c r="Y44" s="36"/>
      <c r="Z44" s="35"/>
      <c r="AA44" s="36"/>
    </row>
    <row r="45" spans="1:27" ht="12" customHeight="1" hidden="1">
      <c r="A45" s="43"/>
      <c r="B45" s="44"/>
      <c r="C45" s="44"/>
      <c r="D45" s="44"/>
      <c r="E45" s="44"/>
      <c r="F45" s="44"/>
      <c r="G45" s="44"/>
      <c r="H45" s="44"/>
      <c r="I45" s="45"/>
      <c r="J45" s="35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36"/>
      <c r="V45" s="35"/>
      <c r="W45" s="36"/>
      <c r="X45" s="35"/>
      <c r="Y45" s="36"/>
      <c r="Z45" s="35"/>
      <c r="AA45" s="36"/>
    </row>
    <row r="46" spans="1:27" ht="12" customHeight="1" hidden="1">
      <c r="A46" s="43"/>
      <c r="B46" s="44"/>
      <c r="C46" s="44"/>
      <c r="D46" s="44"/>
      <c r="E46" s="44"/>
      <c r="F46" s="44"/>
      <c r="G46" s="44"/>
      <c r="H46" s="44"/>
      <c r="I46" s="45"/>
      <c r="J46" s="35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36"/>
      <c r="V46" s="35"/>
      <c r="W46" s="36"/>
      <c r="X46" s="35"/>
      <c r="Y46" s="36"/>
      <c r="Z46" s="35"/>
      <c r="AA46" s="36"/>
    </row>
    <row r="47" spans="1:27" ht="12" customHeight="1" hidden="1">
      <c r="A47" s="43"/>
      <c r="B47" s="44"/>
      <c r="C47" s="44"/>
      <c r="D47" s="44"/>
      <c r="E47" s="44"/>
      <c r="F47" s="44"/>
      <c r="G47" s="44"/>
      <c r="H47" s="44"/>
      <c r="I47" s="45"/>
      <c r="J47" s="35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36"/>
      <c r="V47" s="35"/>
      <c r="W47" s="36"/>
      <c r="X47" s="35"/>
      <c r="Y47" s="36"/>
      <c r="Z47" s="35"/>
      <c r="AA47" s="36"/>
    </row>
    <row r="48" spans="1:27" ht="12" customHeight="1" hidden="1">
      <c r="A48" s="35"/>
      <c r="B48" s="42"/>
      <c r="C48" s="42"/>
      <c r="D48" s="42"/>
      <c r="E48" s="42"/>
      <c r="F48" s="42"/>
      <c r="G48" s="42"/>
      <c r="H48" s="42"/>
      <c r="I48" s="36"/>
      <c r="J48" s="35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36"/>
      <c r="V48" s="35"/>
      <c r="W48" s="36"/>
      <c r="X48" s="35"/>
      <c r="Y48" s="36"/>
      <c r="Z48" s="35"/>
      <c r="AA48" s="36"/>
    </row>
    <row r="49" spans="1:27" ht="12" customHeight="1" hidden="1">
      <c r="A49" s="35"/>
      <c r="B49" s="42"/>
      <c r="C49" s="42"/>
      <c r="D49" s="42"/>
      <c r="E49" s="42"/>
      <c r="F49" s="42"/>
      <c r="G49" s="42"/>
      <c r="H49" s="42"/>
      <c r="I49" s="36"/>
      <c r="J49" s="35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36"/>
      <c r="V49" s="35"/>
      <c r="W49" s="36"/>
      <c r="X49" s="35"/>
      <c r="Y49" s="36"/>
      <c r="Z49" s="35"/>
      <c r="AA49" s="36"/>
    </row>
    <row r="50" spans="1:27" ht="12" customHeight="1" hidden="1">
      <c r="A50" s="35"/>
      <c r="B50" s="42"/>
      <c r="C50" s="42"/>
      <c r="D50" s="42"/>
      <c r="E50" s="42"/>
      <c r="F50" s="42"/>
      <c r="G50" s="42"/>
      <c r="H50" s="42"/>
      <c r="I50" s="36"/>
      <c r="J50" s="35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36"/>
      <c r="V50" s="35"/>
      <c r="W50" s="36"/>
      <c r="X50" s="35"/>
      <c r="Y50" s="36"/>
      <c r="Z50" s="35"/>
      <c r="AA50" s="36"/>
    </row>
    <row r="51" spans="1:27" ht="12" customHeight="1" hidden="1">
      <c r="A51" s="35"/>
      <c r="B51" s="42"/>
      <c r="C51" s="42"/>
      <c r="D51" s="42"/>
      <c r="E51" s="42"/>
      <c r="F51" s="42"/>
      <c r="G51" s="42"/>
      <c r="H51" s="42"/>
      <c r="I51" s="36"/>
      <c r="J51" s="35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36"/>
      <c r="V51" s="35"/>
      <c r="W51" s="36"/>
      <c r="X51" s="35"/>
      <c r="Y51" s="36"/>
      <c r="Z51" s="35"/>
      <c r="AA51" s="36"/>
    </row>
    <row r="52" spans="1:27" ht="12" customHeight="1" hidden="1">
      <c r="A52" s="35"/>
      <c r="B52" s="42"/>
      <c r="C52" s="42"/>
      <c r="D52" s="42"/>
      <c r="E52" s="42"/>
      <c r="F52" s="42"/>
      <c r="G52" s="42"/>
      <c r="H52" s="42"/>
      <c r="I52" s="36"/>
      <c r="J52" s="35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36"/>
      <c r="V52" s="35"/>
      <c r="W52" s="36"/>
      <c r="X52" s="35"/>
      <c r="Y52" s="36"/>
      <c r="Z52" s="35"/>
      <c r="AA52" s="36"/>
    </row>
    <row r="53" spans="1:27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8:29" ht="12.75" hidden="1">
      <c r="R55" s="34" t="s">
        <v>29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spans="16:29" ht="12.75" hidden="1">
      <c r="P56" s="34" t="s">
        <v>30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10:29" ht="12.75" hidden="1">
      <c r="J57" s="34" t="s">
        <v>130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5:29" ht="12.75" hidden="1">
      <c r="E58" t="s">
        <v>79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hidden="1">
      <c r="A59" t="s">
        <v>80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0:29" ht="12.75" hidden="1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ht="12.75" hidden="1"/>
    <row r="62" spans="1:27" ht="25.5" customHeight="1" hidden="1">
      <c r="A62" s="103" t="s">
        <v>28</v>
      </c>
      <c r="B62" s="104"/>
      <c r="C62" s="104"/>
      <c r="D62" s="104"/>
      <c r="E62" s="104"/>
      <c r="F62" s="104"/>
      <c r="G62" s="104"/>
      <c r="H62" s="104"/>
      <c r="I62" s="104"/>
      <c r="J62" s="105"/>
      <c r="K62" s="25" t="s">
        <v>27</v>
      </c>
      <c r="L62" s="26"/>
      <c r="M62" s="25" t="s">
        <v>26</v>
      </c>
      <c r="N62" s="26"/>
      <c r="O62" s="25" t="s">
        <v>25</v>
      </c>
      <c r="P62" s="26"/>
      <c r="Q62" s="25" t="s">
        <v>24</v>
      </c>
      <c r="R62" s="31"/>
      <c r="S62" s="26"/>
      <c r="T62" s="25" t="s">
        <v>23</v>
      </c>
      <c r="U62" s="26"/>
      <c r="V62" s="32" t="s">
        <v>0</v>
      </c>
      <c r="W62" s="33"/>
      <c r="X62" s="25" t="s">
        <v>1</v>
      </c>
      <c r="Y62" s="26"/>
      <c r="Z62" s="25" t="s">
        <v>2</v>
      </c>
      <c r="AA62" s="26"/>
    </row>
    <row r="63" spans="1:27" ht="24" customHeight="1" hidden="1">
      <c r="A63" s="37" t="s">
        <v>31</v>
      </c>
      <c r="B63" s="38"/>
      <c r="C63" s="38"/>
      <c r="D63" s="38"/>
      <c r="E63" s="38"/>
      <c r="F63" s="38"/>
      <c r="G63" s="38"/>
      <c r="H63" s="38"/>
      <c r="I63" s="38"/>
      <c r="J63" s="39"/>
      <c r="K63" s="40"/>
      <c r="L63" s="41"/>
      <c r="M63" s="40" t="s">
        <v>49</v>
      </c>
      <c r="N63" s="41"/>
      <c r="O63" s="40" t="s">
        <v>50</v>
      </c>
      <c r="P63" s="41"/>
      <c r="Q63" s="40"/>
      <c r="R63" s="110"/>
      <c r="S63" s="41"/>
      <c r="T63" s="40"/>
      <c r="U63" s="41"/>
      <c r="V63" s="27">
        <f>V64+V65+V66+V67</f>
        <v>0</v>
      </c>
      <c r="W63" s="28"/>
      <c r="X63" s="29">
        <f>X64+X65+X66+X67</f>
        <v>0</v>
      </c>
      <c r="Y63" s="30"/>
      <c r="Z63" s="29" t="e">
        <f aca="true" t="shared" si="1" ref="Z63:Z78">X63/V63*100</f>
        <v>#DIV/0!</v>
      </c>
      <c r="AA63" s="30"/>
    </row>
    <row r="64" spans="1:27" ht="24.75" customHeight="1" hidden="1">
      <c r="A64" s="62" t="s">
        <v>32</v>
      </c>
      <c r="B64" s="63"/>
      <c r="C64" s="63"/>
      <c r="D64" s="63"/>
      <c r="E64" s="63"/>
      <c r="F64" s="63"/>
      <c r="G64" s="63"/>
      <c r="H64" s="63"/>
      <c r="I64" s="63"/>
      <c r="J64" s="64"/>
      <c r="K64" s="40" t="s">
        <v>51</v>
      </c>
      <c r="L64" s="41"/>
      <c r="M64" s="40" t="s">
        <v>49</v>
      </c>
      <c r="N64" s="41"/>
      <c r="O64" s="40" t="s">
        <v>52</v>
      </c>
      <c r="P64" s="41"/>
      <c r="Q64" s="40" t="s">
        <v>53</v>
      </c>
      <c r="R64" s="110"/>
      <c r="S64" s="41"/>
      <c r="T64" s="40" t="s">
        <v>68</v>
      </c>
      <c r="U64" s="41"/>
      <c r="V64" s="27"/>
      <c r="W64" s="28"/>
      <c r="X64" s="29"/>
      <c r="Y64" s="30"/>
      <c r="Z64" s="29" t="e">
        <f t="shared" si="1"/>
        <v>#DIV/0!</v>
      </c>
      <c r="AA64" s="30"/>
    </row>
    <row r="65" spans="1:27" ht="24.75" customHeight="1" hidden="1">
      <c r="A65" s="62" t="s">
        <v>33</v>
      </c>
      <c r="B65" s="63"/>
      <c r="C65" s="63"/>
      <c r="D65" s="63"/>
      <c r="E65" s="63"/>
      <c r="F65" s="63"/>
      <c r="G65" s="63"/>
      <c r="H65" s="63"/>
      <c r="I65" s="63"/>
      <c r="J65" s="64"/>
      <c r="K65" s="40" t="s">
        <v>51</v>
      </c>
      <c r="L65" s="41"/>
      <c r="M65" s="40" t="s">
        <v>49</v>
      </c>
      <c r="N65" s="41"/>
      <c r="O65" s="40" t="s">
        <v>54</v>
      </c>
      <c r="P65" s="41"/>
      <c r="Q65" s="40" t="s">
        <v>55</v>
      </c>
      <c r="R65" s="110"/>
      <c r="S65" s="41"/>
      <c r="T65" s="40" t="s">
        <v>68</v>
      </c>
      <c r="U65" s="41"/>
      <c r="V65" s="27"/>
      <c r="W65" s="28"/>
      <c r="X65" s="29"/>
      <c r="Y65" s="30"/>
      <c r="Z65" s="29" t="e">
        <f t="shared" si="1"/>
        <v>#DIV/0!</v>
      </c>
      <c r="AA65" s="30"/>
    </row>
    <row r="66" spans="1:27" ht="14.25" customHeight="1" hidden="1">
      <c r="A66" s="62" t="s">
        <v>34</v>
      </c>
      <c r="B66" s="63"/>
      <c r="C66" s="63"/>
      <c r="D66" s="63"/>
      <c r="E66" s="63"/>
      <c r="F66" s="63"/>
      <c r="G66" s="63"/>
      <c r="H66" s="63"/>
      <c r="I66" s="63"/>
      <c r="J66" s="64"/>
      <c r="K66" s="40" t="s">
        <v>51</v>
      </c>
      <c r="L66" s="41"/>
      <c r="M66" s="40" t="s">
        <v>49</v>
      </c>
      <c r="N66" s="41"/>
      <c r="O66" s="40" t="s">
        <v>56</v>
      </c>
      <c r="P66" s="41"/>
      <c r="Q66" s="40" t="s">
        <v>57</v>
      </c>
      <c r="R66" s="110"/>
      <c r="S66" s="41"/>
      <c r="T66" s="40" t="s">
        <v>58</v>
      </c>
      <c r="U66" s="41"/>
      <c r="V66" s="27"/>
      <c r="W66" s="28"/>
      <c r="X66" s="29"/>
      <c r="Y66" s="30"/>
      <c r="Z66" s="29" t="e">
        <f t="shared" si="1"/>
        <v>#DIV/0!</v>
      </c>
      <c r="AA66" s="30"/>
    </row>
    <row r="67" spans="1:27" ht="25.5" customHeight="1" hidden="1">
      <c r="A67" s="62" t="s">
        <v>35</v>
      </c>
      <c r="B67" s="63"/>
      <c r="C67" s="63"/>
      <c r="D67" s="63"/>
      <c r="E67" s="63"/>
      <c r="F67" s="63"/>
      <c r="G67" s="63"/>
      <c r="H67" s="63"/>
      <c r="I67" s="63"/>
      <c r="J67" s="64"/>
      <c r="K67" s="40" t="s">
        <v>51</v>
      </c>
      <c r="L67" s="41"/>
      <c r="M67" s="40" t="s">
        <v>49</v>
      </c>
      <c r="N67" s="41"/>
      <c r="O67" s="40" t="s">
        <v>58</v>
      </c>
      <c r="P67" s="41"/>
      <c r="Q67" s="40" t="s">
        <v>59</v>
      </c>
      <c r="R67" s="110"/>
      <c r="S67" s="41"/>
      <c r="T67" s="40" t="s">
        <v>68</v>
      </c>
      <c r="U67" s="41"/>
      <c r="V67" s="27"/>
      <c r="W67" s="28"/>
      <c r="X67" s="29"/>
      <c r="Y67" s="30"/>
      <c r="Z67" s="29" t="e">
        <f t="shared" si="1"/>
        <v>#DIV/0!</v>
      </c>
      <c r="AA67" s="30"/>
    </row>
    <row r="68" spans="1:27" ht="24.75" customHeight="1" hidden="1">
      <c r="A68" s="37" t="s">
        <v>36</v>
      </c>
      <c r="B68" s="38"/>
      <c r="C68" s="38"/>
      <c r="D68" s="38"/>
      <c r="E68" s="38"/>
      <c r="F68" s="38"/>
      <c r="G68" s="38"/>
      <c r="H68" s="38"/>
      <c r="I68" s="38"/>
      <c r="J68" s="39"/>
      <c r="K68" s="40" t="s">
        <v>51</v>
      </c>
      <c r="L68" s="41"/>
      <c r="M68" s="40" t="s">
        <v>60</v>
      </c>
      <c r="N68" s="41"/>
      <c r="O68" s="40" t="s">
        <v>50</v>
      </c>
      <c r="P68" s="41"/>
      <c r="Q68" s="40"/>
      <c r="R68" s="110"/>
      <c r="S68" s="41"/>
      <c r="T68" s="40"/>
      <c r="U68" s="41"/>
      <c r="V68" s="27">
        <f>V69+V70+V71+V72</f>
        <v>0</v>
      </c>
      <c r="W68" s="28"/>
      <c r="X68" s="29">
        <f>X69+X70+X71+X72</f>
        <v>0</v>
      </c>
      <c r="Y68" s="30"/>
      <c r="Z68" s="29" t="e">
        <f t="shared" si="1"/>
        <v>#DIV/0!</v>
      </c>
      <c r="AA68" s="30"/>
    </row>
    <row r="69" spans="1:27" ht="12.75" hidden="1">
      <c r="A69" s="62" t="s">
        <v>37</v>
      </c>
      <c r="B69" s="63"/>
      <c r="C69" s="63"/>
      <c r="D69" s="63"/>
      <c r="E69" s="63"/>
      <c r="F69" s="63"/>
      <c r="G69" s="63"/>
      <c r="H69" s="63"/>
      <c r="I69" s="63"/>
      <c r="J69" s="64"/>
      <c r="K69" s="40" t="s">
        <v>51</v>
      </c>
      <c r="L69" s="41"/>
      <c r="M69" s="40" t="s">
        <v>60</v>
      </c>
      <c r="N69" s="41"/>
      <c r="O69" s="40" t="s">
        <v>49</v>
      </c>
      <c r="P69" s="41"/>
      <c r="Q69" s="40" t="s">
        <v>61</v>
      </c>
      <c r="R69" s="110"/>
      <c r="S69" s="41"/>
      <c r="T69" s="40" t="s">
        <v>62</v>
      </c>
      <c r="U69" s="41"/>
      <c r="V69" s="27"/>
      <c r="W69" s="28"/>
      <c r="X69" s="29"/>
      <c r="Y69" s="30"/>
      <c r="Z69" s="29" t="e">
        <f t="shared" si="1"/>
        <v>#DIV/0!</v>
      </c>
      <c r="AA69" s="30"/>
    </row>
    <row r="70" spans="1:27" ht="48" customHeight="1" hidden="1">
      <c r="A70" s="62" t="s">
        <v>38</v>
      </c>
      <c r="B70" s="63"/>
      <c r="C70" s="63"/>
      <c r="D70" s="63"/>
      <c r="E70" s="63"/>
      <c r="F70" s="63"/>
      <c r="G70" s="63"/>
      <c r="H70" s="63"/>
      <c r="I70" s="63"/>
      <c r="J70" s="64"/>
      <c r="K70" s="40" t="s">
        <v>51</v>
      </c>
      <c r="L70" s="41"/>
      <c r="M70" s="40" t="s">
        <v>60</v>
      </c>
      <c r="N70" s="41"/>
      <c r="O70" s="40" t="s">
        <v>52</v>
      </c>
      <c r="P70" s="41"/>
      <c r="Q70" s="40" t="s">
        <v>63</v>
      </c>
      <c r="R70" s="110"/>
      <c r="S70" s="41"/>
      <c r="T70" s="40" t="s">
        <v>68</v>
      </c>
      <c r="U70" s="41"/>
      <c r="V70" s="27"/>
      <c r="W70" s="28"/>
      <c r="X70" s="29"/>
      <c r="Y70" s="30"/>
      <c r="Z70" s="29" t="e">
        <f t="shared" si="1"/>
        <v>#DIV/0!</v>
      </c>
      <c r="AA70" s="30"/>
    </row>
    <row r="71" spans="1:27" ht="12.75" hidden="1">
      <c r="A71" s="37" t="s">
        <v>39</v>
      </c>
      <c r="B71" s="38"/>
      <c r="C71" s="38"/>
      <c r="D71" s="38"/>
      <c r="E71" s="38"/>
      <c r="F71" s="38"/>
      <c r="G71" s="38"/>
      <c r="H71" s="38"/>
      <c r="I71" s="38"/>
      <c r="J71" s="39"/>
      <c r="K71" s="40" t="s">
        <v>51</v>
      </c>
      <c r="L71" s="41"/>
      <c r="M71" s="40" t="s">
        <v>60</v>
      </c>
      <c r="N71" s="41"/>
      <c r="O71" s="40" t="s">
        <v>64</v>
      </c>
      <c r="P71" s="41"/>
      <c r="Q71" s="40"/>
      <c r="R71" s="110"/>
      <c r="S71" s="41"/>
      <c r="T71" s="40"/>
      <c r="U71" s="41"/>
      <c r="V71" s="27">
        <f>V72+V73+V74+V75</f>
        <v>0</v>
      </c>
      <c r="W71" s="28"/>
      <c r="X71" s="29">
        <f>X72+X73+X74+X75</f>
        <v>0</v>
      </c>
      <c r="Y71" s="30"/>
      <c r="Z71" s="29" t="e">
        <f t="shared" si="1"/>
        <v>#DIV/0!</v>
      </c>
      <c r="AA71" s="30"/>
    </row>
    <row r="72" spans="1:27" ht="35.25" customHeight="1" hidden="1">
      <c r="A72" s="62" t="s">
        <v>40</v>
      </c>
      <c r="B72" s="63"/>
      <c r="C72" s="63"/>
      <c r="D72" s="63"/>
      <c r="E72" s="63"/>
      <c r="F72" s="63"/>
      <c r="G72" s="63"/>
      <c r="H72" s="63"/>
      <c r="I72" s="63"/>
      <c r="J72" s="64"/>
      <c r="K72" s="40" t="s">
        <v>51</v>
      </c>
      <c r="L72" s="41"/>
      <c r="M72" s="40" t="s">
        <v>60</v>
      </c>
      <c r="N72" s="41"/>
      <c r="O72" s="40" t="s">
        <v>64</v>
      </c>
      <c r="P72" s="41"/>
      <c r="Q72" s="40" t="s">
        <v>65</v>
      </c>
      <c r="R72" s="110"/>
      <c r="S72" s="41"/>
      <c r="T72" s="40" t="s">
        <v>68</v>
      </c>
      <c r="U72" s="41"/>
      <c r="V72" s="27"/>
      <c r="W72" s="28"/>
      <c r="X72" s="29"/>
      <c r="Y72" s="30"/>
      <c r="Z72" s="29" t="e">
        <f t="shared" si="1"/>
        <v>#DIV/0!</v>
      </c>
      <c r="AA72" s="30"/>
    </row>
    <row r="73" spans="1:27" ht="34.5" customHeight="1" hidden="1">
      <c r="A73" s="62" t="s">
        <v>41</v>
      </c>
      <c r="B73" s="63"/>
      <c r="C73" s="63"/>
      <c r="D73" s="63"/>
      <c r="E73" s="63"/>
      <c r="F73" s="63"/>
      <c r="G73" s="63"/>
      <c r="H73" s="63"/>
      <c r="I73" s="63"/>
      <c r="J73" s="64"/>
      <c r="K73" s="40" t="s">
        <v>51</v>
      </c>
      <c r="L73" s="41"/>
      <c r="M73" s="40" t="s">
        <v>60</v>
      </c>
      <c r="N73" s="41"/>
      <c r="O73" s="40" t="s">
        <v>64</v>
      </c>
      <c r="P73" s="41"/>
      <c r="Q73" s="40" t="s">
        <v>66</v>
      </c>
      <c r="R73" s="110"/>
      <c r="S73" s="41"/>
      <c r="T73" s="40" t="s">
        <v>58</v>
      </c>
      <c r="U73" s="41"/>
      <c r="V73" s="27"/>
      <c r="W73" s="28"/>
      <c r="X73" s="29"/>
      <c r="Y73" s="30"/>
      <c r="Z73" s="29" t="e">
        <f t="shared" si="1"/>
        <v>#DIV/0!</v>
      </c>
      <c r="AA73" s="30"/>
    </row>
    <row r="74" spans="1:27" ht="12.75" hidden="1">
      <c r="A74" s="62" t="s">
        <v>42</v>
      </c>
      <c r="B74" s="63"/>
      <c r="C74" s="63"/>
      <c r="D74" s="63"/>
      <c r="E74" s="63"/>
      <c r="F74" s="63"/>
      <c r="G74" s="63"/>
      <c r="H74" s="63"/>
      <c r="I74" s="63"/>
      <c r="J74" s="64"/>
      <c r="K74" s="40" t="s">
        <v>51</v>
      </c>
      <c r="L74" s="41"/>
      <c r="M74" s="40" t="s">
        <v>60</v>
      </c>
      <c r="N74" s="41"/>
      <c r="O74" s="40" t="s">
        <v>64</v>
      </c>
      <c r="P74" s="41"/>
      <c r="Q74" s="40" t="s">
        <v>67</v>
      </c>
      <c r="R74" s="110"/>
      <c r="S74" s="41"/>
      <c r="T74" s="40" t="s">
        <v>68</v>
      </c>
      <c r="U74" s="41"/>
      <c r="V74" s="27"/>
      <c r="W74" s="28"/>
      <c r="X74" s="29"/>
      <c r="Y74" s="30"/>
      <c r="Z74" s="29" t="e">
        <f t="shared" si="1"/>
        <v>#DIV/0!</v>
      </c>
      <c r="AA74" s="30"/>
    </row>
    <row r="75" spans="1:27" ht="12.75" hidden="1">
      <c r="A75" s="37" t="s">
        <v>43</v>
      </c>
      <c r="B75" s="38"/>
      <c r="C75" s="38"/>
      <c r="D75" s="38"/>
      <c r="E75" s="38"/>
      <c r="F75" s="38"/>
      <c r="G75" s="38"/>
      <c r="H75" s="38"/>
      <c r="I75" s="38"/>
      <c r="J75" s="39"/>
      <c r="K75" s="40" t="s">
        <v>51</v>
      </c>
      <c r="L75" s="41"/>
      <c r="M75" s="40" t="s">
        <v>69</v>
      </c>
      <c r="N75" s="41"/>
      <c r="O75" s="40" t="s">
        <v>50</v>
      </c>
      <c r="P75" s="41"/>
      <c r="Q75" s="40"/>
      <c r="R75" s="110"/>
      <c r="S75" s="41"/>
      <c r="T75" s="40"/>
      <c r="U75" s="41"/>
      <c r="V75" s="27">
        <f>V76+V77+V78+V79</f>
        <v>0</v>
      </c>
      <c r="W75" s="28"/>
      <c r="X75" s="29">
        <f>X76+X77+X78+X79</f>
        <v>0</v>
      </c>
      <c r="Y75" s="30"/>
      <c r="Z75" s="29" t="e">
        <f t="shared" si="1"/>
        <v>#DIV/0!</v>
      </c>
      <c r="AA75" s="30"/>
    </row>
    <row r="76" spans="1:27" ht="12.75" hidden="1">
      <c r="A76" s="62" t="s">
        <v>43</v>
      </c>
      <c r="B76" s="63"/>
      <c r="C76" s="63"/>
      <c r="D76" s="63"/>
      <c r="E76" s="63"/>
      <c r="F76" s="63"/>
      <c r="G76" s="63"/>
      <c r="H76" s="63"/>
      <c r="I76" s="63"/>
      <c r="J76" s="64"/>
      <c r="K76" s="40" t="s">
        <v>51</v>
      </c>
      <c r="L76" s="41"/>
      <c r="M76" s="40" t="s">
        <v>69</v>
      </c>
      <c r="N76" s="41"/>
      <c r="O76" s="40" t="s">
        <v>49</v>
      </c>
      <c r="P76" s="41"/>
      <c r="Q76" s="40" t="s">
        <v>70</v>
      </c>
      <c r="R76" s="110"/>
      <c r="S76" s="41"/>
      <c r="T76" s="40" t="s">
        <v>71</v>
      </c>
      <c r="U76" s="41"/>
      <c r="V76" s="27"/>
      <c r="W76" s="28"/>
      <c r="X76" s="29"/>
      <c r="Y76" s="30"/>
      <c r="Z76" s="29" t="e">
        <f t="shared" si="1"/>
        <v>#DIV/0!</v>
      </c>
      <c r="AA76" s="30"/>
    </row>
    <row r="77" spans="1:27" ht="25.5" customHeight="1" hidden="1">
      <c r="A77" s="37" t="s">
        <v>44</v>
      </c>
      <c r="B77" s="38"/>
      <c r="C77" s="38"/>
      <c r="D77" s="38"/>
      <c r="E77" s="38"/>
      <c r="F77" s="38"/>
      <c r="G77" s="38"/>
      <c r="H77" s="38"/>
      <c r="I77" s="38"/>
      <c r="J77" s="39"/>
      <c r="K77" s="40" t="s">
        <v>51</v>
      </c>
      <c r="L77" s="41"/>
      <c r="M77" s="40" t="s">
        <v>52</v>
      </c>
      <c r="N77" s="41"/>
      <c r="O77" s="40" t="s">
        <v>64</v>
      </c>
      <c r="P77" s="41"/>
      <c r="Q77" s="40"/>
      <c r="R77" s="110"/>
      <c r="S77" s="41"/>
      <c r="T77" s="40"/>
      <c r="U77" s="41"/>
      <c r="V77" s="27">
        <f>V78+V79+V80+V81</f>
        <v>0</v>
      </c>
      <c r="W77" s="28"/>
      <c r="X77" s="29">
        <f>X78+X79+X80+X81</f>
        <v>0</v>
      </c>
      <c r="Y77" s="30"/>
      <c r="Z77" s="29" t="e">
        <f t="shared" si="1"/>
        <v>#DIV/0!</v>
      </c>
      <c r="AA77" s="30"/>
    </row>
    <row r="78" spans="1:27" ht="26.25" customHeight="1" hidden="1">
      <c r="A78" s="62" t="s">
        <v>44</v>
      </c>
      <c r="B78" s="63"/>
      <c r="C78" s="63"/>
      <c r="D78" s="63"/>
      <c r="E78" s="63"/>
      <c r="F78" s="63"/>
      <c r="G78" s="63"/>
      <c r="H78" s="63"/>
      <c r="I78" s="63"/>
      <c r="J78" s="64"/>
      <c r="K78" s="40" t="s">
        <v>51</v>
      </c>
      <c r="L78" s="41"/>
      <c r="M78" s="40" t="s">
        <v>52</v>
      </c>
      <c r="N78" s="41"/>
      <c r="O78" s="40" t="s">
        <v>64</v>
      </c>
      <c r="P78" s="41"/>
      <c r="Q78" s="40" t="s">
        <v>72</v>
      </c>
      <c r="R78" s="110"/>
      <c r="S78" s="41"/>
      <c r="T78" s="40" t="s">
        <v>68</v>
      </c>
      <c r="U78" s="41"/>
      <c r="V78" s="27"/>
      <c r="W78" s="28"/>
      <c r="X78" s="29"/>
      <c r="Y78" s="30"/>
      <c r="Z78" s="29" t="e">
        <f t="shared" si="1"/>
        <v>#DIV/0!</v>
      </c>
      <c r="AA78" s="30"/>
    </row>
    <row r="79" spans="1:27" ht="12.75" hidden="1">
      <c r="A79" s="37" t="s">
        <v>45</v>
      </c>
      <c r="B79" s="38"/>
      <c r="C79" s="38"/>
      <c r="D79" s="38"/>
      <c r="E79" s="38"/>
      <c r="F79" s="38"/>
      <c r="G79" s="38"/>
      <c r="H79" s="38"/>
      <c r="I79" s="38"/>
      <c r="J79" s="39"/>
      <c r="K79" s="40" t="s">
        <v>51</v>
      </c>
      <c r="L79" s="41"/>
      <c r="M79" s="40" t="s">
        <v>73</v>
      </c>
      <c r="N79" s="41"/>
      <c r="O79" s="40" t="s">
        <v>50</v>
      </c>
      <c r="P79" s="41"/>
      <c r="Q79" s="40"/>
      <c r="R79" s="110"/>
      <c r="S79" s="41"/>
      <c r="T79" s="40"/>
      <c r="U79" s="41"/>
      <c r="V79" s="27">
        <f>V80+V81</f>
        <v>0</v>
      </c>
      <c r="W79" s="28"/>
      <c r="X79" s="29">
        <f>X80+X81</f>
        <v>0</v>
      </c>
      <c r="Y79" s="30"/>
      <c r="Z79" s="29"/>
      <c r="AA79" s="30"/>
    </row>
    <row r="80" spans="1:27" ht="12.75" hidden="1">
      <c r="A80" s="103" t="s">
        <v>46</v>
      </c>
      <c r="B80" s="104"/>
      <c r="C80" s="104"/>
      <c r="D80" s="104"/>
      <c r="E80" s="104"/>
      <c r="F80" s="104"/>
      <c r="G80" s="104"/>
      <c r="H80" s="104"/>
      <c r="I80" s="104"/>
      <c r="J80" s="105"/>
      <c r="K80" s="40" t="s">
        <v>51</v>
      </c>
      <c r="L80" s="41"/>
      <c r="M80" s="40" t="s">
        <v>73</v>
      </c>
      <c r="N80" s="41"/>
      <c r="O80" s="40" t="s">
        <v>49</v>
      </c>
      <c r="P80" s="41"/>
      <c r="Q80" s="40" t="s">
        <v>74</v>
      </c>
      <c r="R80" s="110"/>
      <c r="S80" s="41"/>
      <c r="T80" s="40" t="s">
        <v>75</v>
      </c>
      <c r="U80" s="41"/>
      <c r="V80" s="27"/>
      <c r="W80" s="28"/>
      <c r="X80" s="29"/>
      <c r="Y80" s="30"/>
      <c r="Z80" s="29" t="e">
        <f>X80/V80*100</f>
        <v>#DIV/0!</v>
      </c>
      <c r="AA80" s="30"/>
    </row>
    <row r="81" spans="1:27" ht="12.75" hidden="1">
      <c r="A81" s="103" t="s">
        <v>47</v>
      </c>
      <c r="B81" s="104"/>
      <c r="C81" s="104"/>
      <c r="D81" s="104"/>
      <c r="E81" s="104"/>
      <c r="F81" s="104"/>
      <c r="G81" s="104"/>
      <c r="H81" s="104"/>
      <c r="I81" s="104"/>
      <c r="J81" s="105"/>
      <c r="K81" s="40" t="s">
        <v>51</v>
      </c>
      <c r="L81" s="41"/>
      <c r="M81" s="40" t="s">
        <v>73</v>
      </c>
      <c r="N81" s="41"/>
      <c r="O81" s="40" t="s">
        <v>64</v>
      </c>
      <c r="P81" s="41"/>
      <c r="Q81" s="40" t="s">
        <v>76</v>
      </c>
      <c r="R81" s="110"/>
      <c r="S81" s="41"/>
      <c r="T81" s="40" t="s">
        <v>75</v>
      </c>
      <c r="U81" s="41"/>
      <c r="V81" s="27"/>
      <c r="W81" s="28"/>
      <c r="X81" s="29"/>
      <c r="Y81" s="30"/>
      <c r="Z81" s="29" t="e">
        <f>X81/V81*100</f>
        <v>#DIV/0!</v>
      </c>
      <c r="AA81" s="30"/>
    </row>
    <row r="82" spans="1:27" ht="12.75" hidden="1">
      <c r="A82" s="103"/>
      <c r="B82" s="104"/>
      <c r="C82" s="104"/>
      <c r="D82" s="104"/>
      <c r="E82" s="104"/>
      <c r="F82" s="104"/>
      <c r="G82" s="104"/>
      <c r="H82" s="104"/>
      <c r="I82" s="104"/>
      <c r="J82" s="105"/>
      <c r="K82" s="40"/>
      <c r="L82" s="41"/>
      <c r="M82" s="40"/>
      <c r="N82" s="41"/>
      <c r="O82" s="40"/>
      <c r="P82" s="41"/>
      <c r="Q82" s="40"/>
      <c r="R82" s="110"/>
      <c r="S82" s="41"/>
      <c r="T82" s="40"/>
      <c r="U82" s="41"/>
      <c r="V82" s="27"/>
      <c r="W82" s="28"/>
      <c r="X82" s="29"/>
      <c r="Y82" s="30"/>
      <c r="Z82" s="29"/>
      <c r="AA82" s="30"/>
    </row>
    <row r="83" spans="1:27" ht="12.75" hidden="1">
      <c r="A83" s="103"/>
      <c r="B83" s="104"/>
      <c r="C83" s="104"/>
      <c r="D83" s="104"/>
      <c r="E83" s="104"/>
      <c r="F83" s="104"/>
      <c r="G83" s="104"/>
      <c r="H83" s="104"/>
      <c r="I83" s="104"/>
      <c r="J83" s="105"/>
      <c r="K83" s="40"/>
      <c r="L83" s="41"/>
      <c r="M83" s="40"/>
      <c r="N83" s="41"/>
      <c r="O83" s="40"/>
      <c r="P83" s="41"/>
      <c r="Q83" s="40"/>
      <c r="R83" s="110"/>
      <c r="S83" s="41"/>
      <c r="T83" s="40"/>
      <c r="U83" s="41"/>
      <c r="V83" s="27"/>
      <c r="W83" s="28"/>
      <c r="X83" s="29"/>
      <c r="Y83" s="30"/>
      <c r="Z83" s="29"/>
      <c r="AA83" s="30"/>
    </row>
    <row r="84" spans="1:27" ht="12.75" hidden="1">
      <c r="A84" s="111" t="s">
        <v>48</v>
      </c>
      <c r="B84" s="112"/>
      <c r="C84" s="112"/>
      <c r="D84" s="112"/>
      <c r="E84" s="112"/>
      <c r="F84" s="112"/>
      <c r="G84" s="112"/>
      <c r="H84" s="112"/>
      <c r="I84" s="112"/>
      <c r="J84" s="113"/>
      <c r="K84" s="40"/>
      <c r="L84" s="41"/>
      <c r="M84" s="40"/>
      <c r="N84" s="41"/>
      <c r="O84" s="40"/>
      <c r="P84" s="41"/>
      <c r="Q84" s="40"/>
      <c r="R84" s="110"/>
      <c r="S84" s="41"/>
      <c r="T84" s="40"/>
      <c r="U84" s="41"/>
      <c r="V84" s="27">
        <f>V63+V68+V71+V75+V77+V79</f>
        <v>0</v>
      </c>
      <c r="W84" s="28"/>
      <c r="X84" s="29">
        <f>X63+X68+X71+X75+X77+X79</f>
        <v>0</v>
      </c>
      <c r="Y84" s="30"/>
      <c r="Z84" s="29"/>
      <c r="AA84" s="30"/>
    </row>
    <row r="85" spans="1:27" ht="12.75" hidden="1">
      <c r="A85" s="103"/>
      <c r="B85" s="104"/>
      <c r="C85" s="104"/>
      <c r="D85" s="104"/>
      <c r="E85" s="104"/>
      <c r="F85" s="104"/>
      <c r="G85" s="104"/>
      <c r="H85" s="104"/>
      <c r="I85" s="104"/>
      <c r="J85" s="105"/>
      <c r="K85" s="40"/>
      <c r="L85" s="41"/>
      <c r="M85" s="40"/>
      <c r="N85" s="41"/>
      <c r="O85" s="40"/>
      <c r="P85" s="41"/>
      <c r="Q85" s="40"/>
      <c r="R85" s="110"/>
      <c r="S85" s="41"/>
      <c r="T85" s="40"/>
      <c r="U85" s="41"/>
      <c r="V85" s="27"/>
      <c r="W85" s="28"/>
      <c r="X85" s="29"/>
      <c r="Y85" s="30"/>
      <c r="Z85" s="29"/>
      <c r="AA85" s="30"/>
    </row>
    <row r="86" spans="1:27" ht="12" customHeight="1" hidden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8:29" ht="12.75" hidden="1">
      <c r="R87" s="34" t="s">
        <v>29</v>
      </c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</row>
    <row r="88" spans="16:29" ht="12.75" hidden="1">
      <c r="P88" s="34" t="s">
        <v>30</v>
      </c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</row>
    <row r="89" spans="10:29" ht="12.75" hidden="1">
      <c r="J89" s="34" t="s">
        <v>130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</row>
    <row r="90" ht="12.75" hidden="1"/>
    <row r="91" spans="1:27" ht="25.5" customHeight="1" hidden="1">
      <c r="A91" s="103" t="s">
        <v>28</v>
      </c>
      <c r="B91" s="104"/>
      <c r="C91" s="104"/>
      <c r="D91" s="104"/>
      <c r="E91" s="104"/>
      <c r="F91" s="104"/>
      <c r="G91" s="104"/>
      <c r="H91" s="104"/>
      <c r="I91" s="104"/>
      <c r="J91" s="105"/>
      <c r="K91" s="25" t="s">
        <v>27</v>
      </c>
      <c r="L91" s="26"/>
      <c r="M91" s="25" t="s">
        <v>26</v>
      </c>
      <c r="N91" s="26"/>
      <c r="O91" s="25" t="s">
        <v>25</v>
      </c>
      <c r="P91" s="26"/>
      <c r="Q91" s="25" t="s">
        <v>24</v>
      </c>
      <c r="R91" s="31"/>
      <c r="S91" s="26"/>
      <c r="T91" s="25" t="s">
        <v>23</v>
      </c>
      <c r="U91" s="26"/>
      <c r="V91" s="32" t="s">
        <v>0</v>
      </c>
      <c r="W91" s="33"/>
      <c r="X91" s="25" t="s">
        <v>1</v>
      </c>
      <c r="Y91" s="26"/>
      <c r="Z91" s="25" t="s">
        <v>2</v>
      </c>
      <c r="AA91" s="26"/>
    </row>
    <row r="92" spans="1:27" ht="24" customHeight="1" hidden="1">
      <c r="A92" s="37" t="s">
        <v>31</v>
      </c>
      <c r="B92" s="38"/>
      <c r="C92" s="38"/>
      <c r="D92" s="38"/>
      <c r="E92" s="38"/>
      <c r="F92" s="38"/>
      <c r="G92" s="38"/>
      <c r="H92" s="38"/>
      <c r="I92" s="38"/>
      <c r="J92" s="39"/>
      <c r="K92" s="40"/>
      <c r="L92" s="41"/>
      <c r="M92" s="40" t="s">
        <v>49</v>
      </c>
      <c r="N92" s="41"/>
      <c r="O92" s="40" t="s">
        <v>50</v>
      </c>
      <c r="P92" s="41"/>
      <c r="Q92" s="40"/>
      <c r="R92" s="110"/>
      <c r="S92" s="41"/>
      <c r="T92" s="40"/>
      <c r="U92" s="41"/>
      <c r="V92" s="27">
        <f>V93+V94+V95+V96</f>
        <v>0</v>
      </c>
      <c r="W92" s="28"/>
      <c r="X92" s="29">
        <f>X93+X94+X95+X96</f>
        <v>0</v>
      </c>
      <c r="Y92" s="30"/>
      <c r="Z92" s="29" t="e">
        <f aca="true" t="shared" si="2" ref="Z92:Z107">X92/V92*100</f>
        <v>#DIV/0!</v>
      </c>
      <c r="AA92" s="30"/>
    </row>
    <row r="93" spans="1:27" ht="24.75" customHeight="1" hidden="1">
      <c r="A93" s="62" t="s">
        <v>32</v>
      </c>
      <c r="B93" s="63"/>
      <c r="C93" s="63"/>
      <c r="D93" s="63"/>
      <c r="E93" s="63"/>
      <c r="F93" s="63"/>
      <c r="G93" s="63"/>
      <c r="H93" s="63"/>
      <c r="I93" s="63"/>
      <c r="J93" s="64"/>
      <c r="K93" s="40" t="s">
        <v>51</v>
      </c>
      <c r="L93" s="41"/>
      <c r="M93" s="40" t="s">
        <v>49</v>
      </c>
      <c r="N93" s="41"/>
      <c r="O93" s="40" t="s">
        <v>52</v>
      </c>
      <c r="P93" s="41"/>
      <c r="Q93" s="40" t="s">
        <v>53</v>
      </c>
      <c r="R93" s="110"/>
      <c r="S93" s="41"/>
      <c r="T93" s="40" t="s">
        <v>68</v>
      </c>
      <c r="U93" s="41"/>
      <c r="V93" s="27"/>
      <c r="W93" s="28"/>
      <c r="X93" s="29"/>
      <c r="Y93" s="30"/>
      <c r="Z93" s="29" t="e">
        <f t="shared" si="2"/>
        <v>#DIV/0!</v>
      </c>
      <c r="AA93" s="30"/>
    </row>
    <row r="94" spans="1:27" ht="24.75" customHeight="1" hidden="1">
      <c r="A94" s="62" t="s">
        <v>33</v>
      </c>
      <c r="B94" s="63"/>
      <c r="C94" s="63"/>
      <c r="D94" s="63"/>
      <c r="E94" s="63"/>
      <c r="F94" s="63"/>
      <c r="G94" s="63"/>
      <c r="H94" s="63"/>
      <c r="I94" s="63"/>
      <c r="J94" s="64"/>
      <c r="K94" s="40" t="s">
        <v>51</v>
      </c>
      <c r="L94" s="41"/>
      <c r="M94" s="40" t="s">
        <v>49</v>
      </c>
      <c r="N94" s="41"/>
      <c r="O94" s="40" t="s">
        <v>54</v>
      </c>
      <c r="P94" s="41"/>
      <c r="Q94" s="40" t="s">
        <v>55</v>
      </c>
      <c r="R94" s="110"/>
      <c r="S94" s="41"/>
      <c r="T94" s="40" t="s">
        <v>68</v>
      </c>
      <c r="U94" s="41"/>
      <c r="V94" s="27"/>
      <c r="W94" s="28"/>
      <c r="X94" s="29"/>
      <c r="Y94" s="30"/>
      <c r="Z94" s="29" t="e">
        <f t="shared" si="2"/>
        <v>#DIV/0!</v>
      </c>
      <c r="AA94" s="30"/>
    </row>
    <row r="95" spans="1:27" ht="14.25" customHeight="1" hidden="1">
      <c r="A95" s="62" t="s">
        <v>34</v>
      </c>
      <c r="B95" s="63"/>
      <c r="C95" s="63"/>
      <c r="D95" s="63"/>
      <c r="E95" s="63"/>
      <c r="F95" s="63"/>
      <c r="G95" s="63"/>
      <c r="H95" s="63"/>
      <c r="I95" s="63"/>
      <c r="J95" s="64"/>
      <c r="K95" s="40" t="s">
        <v>51</v>
      </c>
      <c r="L95" s="41"/>
      <c r="M95" s="40" t="s">
        <v>49</v>
      </c>
      <c r="N95" s="41"/>
      <c r="O95" s="40" t="s">
        <v>56</v>
      </c>
      <c r="P95" s="41"/>
      <c r="Q95" s="40" t="s">
        <v>57</v>
      </c>
      <c r="R95" s="110"/>
      <c r="S95" s="41"/>
      <c r="T95" s="40" t="s">
        <v>58</v>
      </c>
      <c r="U95" s="41"/>
      <c r="V95" s="27"/>
      <c r="W95" s="28"/>
      <c r="X95" s="29"/>
      <c r="Y95" s="30"/>
      <c r="Z95" s="29" t="e">
        <f t="shared" si="2"/>
        <v>#DIV/0!</v>
      </c>
      <c r="AA95" s="30"/>
    </row>
    <row r="96" spans="1:27" ht="25.5" customHeight="1" hidden="1">
      <c r="A96" s="62" t="s">
        <v>35</v>
      </c>
      <c r="B96" s="63"/>
      <c r="C96" s="63"/>
      <c r="D96" s="63"/>
      <c r="E96" s="63"/>
      <c r="F96" s="63"/>
      <c r="G96" s="63"/>
      <c r="H96" s="63"/>
      <c r="I96" s="63"/>
      <c r="J96" s="64"/>
      <c r="K96" s="40" t="s">
        <v>51</v>
      </c>
      <c r="L96" s="41"/>
      <c r="M96" s="40" t="s">
        <v>49</v>
      </c>
      <c r="N96" s="41"/>
      <c r="O96" s="40" t="s">
        <v>58</v>
      </c>
      <c r="P96" s="41"/>
      <c r="Q96" s="40" t="s">
        <v>59</v>
      </c>
      <c r="R96" s="110"/>
      <c r="S96" s="41"/>
      <c r="T96" s="40" t="s">
        <v>68</v>
      </c>
      <c r="U96" s="41"/>
      <c r="V96" s="27"/>
      <c r="W96" s="28"/>
      <c r="X96" s="29"/>
      <c r="Y96" s="30"/>
      <c r="Z96" s="29" t="e">
        <f t="shared" si="2"/>
        <v>#DIV/0!</v>
      </c>
      <c r="AA96" s="30"/>
    </row>
    <row r="97" spans="1:27" ht="24.75" customHeight="1" hidden="1">
      <c r="A97" s="37" t="s">
        <v>36</v>
      </c>
      <c r="B97" s="38"/>
      <c r="C97" s="38"/>
      <c r="D97" s="38"/>
      <c r="E97" s="38"/>
      <c r="F97" s="38"/>
      <c r="G97" s="38"/>
      <c r="H97" s="38"/>
      <c r="I97" s="38"/>
      <c r="J97" s="39"/>
      <c r="K97" s="40" t="s">
        <v>51</v>
      </c>
      <c r="L97" s="41"/>
      <c r="M97" s="40" t="s">
        <v>60</v>
      </c>
      <c r="N97" s="41"/>
      <c r="O97" s="40" t="s">
        <v>50</v>
      </c>
      <c r="P97" s="41"/>
      <c r="Q97" s="40"/>
      <c r="R97" s="110"/>
      <c r="S97" s="41"/>
      <c r="T97" s="40"/>
      <c r="U97" s="41"/>
      <c r="V97" s="27">
        <f>V98+V99+V100+V101</f>
        <v>0</v>
      </c>
      <c r="W97" s="28"/>
      <c r="X97" s="29">
        <f>X98+X99+X100+X101</f>
        <v>0</v>
      </c>
      <c r="Y97" s="30"/>
      <c r="Z97" s="29" t="e">
        <f t="shared" si="2"/>
        <v>#DIV/0!</v>
      </c>
      <c r="AA97" s="30"/>
    </row>
    <row r="98" spans="1:27" ht="12.75" hidden="1">
      <c r="A98" s="62" t="s">
        <v>37</v>
      </c>
      <c r="B98" s="63"/>
      <c r="C98" s="63"/>
      <c r="D98" s="63"/>
      <c r="E98" s="63"/>
      <c r="F98" s="63"/>
      <c r="G98" s="63"/>
      <c r="H98" s="63"/>
      <c r="I98" s="63"/>
      <c r="J98" s="64"/>
      <c r="K98" s="40" t="s">
        <v>51</v>
      </c>
      <c r="L98" s="41"/>
      <c r="M98" s="40" t="s">
        <v>60</v>
      </c>
      <c r="N98" s="41"/>
      <c r="O98" s="40" t="s">
        <v>49</v>
      </c>
      <c r="P98" s="41"/>
      <c r="Q98" s="40" t="s">
        <v>61</v>
      </c>
      <c r="R98" s="110"/>
      <c r="S98" s="41"/>
      <c r="T98" s="40" t="s">
        <v>62</v>
      </c>
      <c r="U98" s="41"/>
      <c r="V98" s="27"/>
      <c r="W98" s="28"/>
      <c r="X98" s="29"/>
      <c r="Y98" s="30"/>
      <c r="Z98" s="29" t="e">
        <f t="shared" si="2"/>
        <v>#DIV/0!</v>
      </c>
      <c r="AA98" s="30"/>
    </row>
    <row r="99" spans="1:27" ht="48" customHeight="1" hidden="1">
      <c r="A99" s="62" t="s">
        <v>38</v>
      </c>
      <c r="B99" s="63"/>
      <c r="C99" s="63"/>
      <c r="D99" s="63"/>
      <c r="E99" s="63"/>
      <c r="F99" s="63"/>
      <c r="G99" s="63"/>
      <c r="H99" s="63"/>
      <c r="I99" s="63"/>
      <c r="J99" s="64"/>
      <c r="K99" s="40" t="s">
        <v>51</v>
      </c>
      <c r="L99" s="41"/>
      <c r="M99" s="40" t="s">
        <v>60</v>
      </c>
      <c r="N99" s="41"/>
      <c r="O99" s="40" t="s">
        <v>52</v>
      </c>
      <c r="P99" s="41"/>
      <c r="Q99" s="40" t="s">
        <v>63</v>
      </c>
      <c r="R99" s="110"/>
      <c r="S99" s="41"/>
      <c r="T99" s="40" t="s">
        <v>68</v>
      </c>
      <c r="U99" s="41"/>
      <c r="V99" s="27"/>
      <c r="W99" s="28"/>
      <c r="X99" s="29"/>
      <c r="Y99" s="30"/>
      <c r="Z99" s="29" t="e">
        <f t="shared" si="2"/>
        <v>#DIV/0!</v>
      </c>
      <c r="AA99" s="30"/>
    </row>
    <row r="100" spans="1:27" ht="12.75" hidden="1">
      <c r="A100" s="37" t="s">
        <v>39</v>
      </c>
      <c r="B100" s="38"/>
      <c r="C100" s="38"/>
      <c r="D100" s="38"/>
      <c r="E100" s="38"/>
      <c r="F100" s="38"/>
      <c r="G100" s="38"/>
      <c r="H100" s="38"/>
      <c r="I100" s="38"/>
      <c r="J100" s="39"/>
      <c r="K100" s="40" t="s">
        <v>51</v>
      </c>
      <c r="L100" s="41"/>
      <c r="M100" s="40" t="s">
        <v>60</v>
      </c>
      <c r="N100" s="41"/>
      <c r="O100" s="40" t="s">
        <v>64</v>
      </c>
      <c r="P100" s="41"/>
      <c r="Q100" s="40"/>
      <c r="R100" s="110"/>
      <c r="S100" s="41"/>
      <c r="T100" s="40"/>
      <c r="U100" s="41"/>
      <c r="V100" s="27">
        <f>V101+V102+V103+V104</f>
        <v>0</v>
      </c>
      <c r="W100" s="28"/>
      <c r="X100" s="29">
        <f>X101+X102+X103+X104</f>
        <v>0</v>
      </c>
      <c r="Y100" s="30"/>
      <c r="Z100" s="29" t="e">
        <f t="shared" si="2"/>
        <v>#DIV/0!</v>
      </c>
      <c r="AA100" s="30"/>
    </row>
    <row r="101" spans="1:27" ht="35.25" customHeight="1" hidden="1">
      <c r="A101" s="62" t="s">
        <v>40</v>
      </c>
      <c r="B101" s="63"/>
      <c r="C101" s="63"/>
      <c r="D101" s="63"/>
      <c r="E101" s="63"/>
      <c r="F101" s="63"/>
      <c r="G101" s="63"/>
      <c r="H101" s="63"/>
      <c r="I101" s="63"/>
      <c r="J101" s="64"/>
      <c r="K101" s="40" t="s">
        <v>51</v>
      </c>
      <c r="L101" s="41"/>
      <c r="M101" s="40" t="s">
        <v>60</v>
      </c>
      <c r="N101" s="41"/>
      <c r="O101" s="40" t="s">
        <v>64</v>
      </c>
      <c r="P101" s="41"/>
      <c r="Q101" s="40" t="s">
        <v>65</v>
      </c>
      <c r="R101" s="110"/>
      <c r="S101" s="41"/>
      <c r="T101" s="40" t="s">
        <v>68</v>
      </c>
      <c r="U101" s="41"/>
      <c r="V101" s="27"/>
      <c r="W101" s="28"/>
      <c r="X101" s="29"/>
      <c r="Y101" s="30"/>
      <c r="Z101" s="29" t="e">
        <f t="shared" si="2"/>
        <v>#DIV/0!</v>
      </c>
      <c r="AA101" s="30"/>
    </row>
    <row r="102" spans="1:27" ht="34.5" customHeight="1" hidden="1">
      <c r="A102" s="62" t="s">
        <v>41</v>
      </c>
      <c r="B102" s="63"/>
      <c r="C102" s="63"/>
      <c r="D102" s="63"/>
      <c r="E102" s="63"/>
      <c r="F102" s="63"/>
      <c r="G102" s="63"/>
      <c r="H102" s="63"/>
      <c r="I102" s="63"/>
      <c r="J102" s="64"/>
      <c r="K102" s="40" t="s">
        <v>51</v>
      </c>
      <c r="L102" s="41"/>
      <c r="M102" s="40" t="s">
        <v>60</v>
      </c>
      <c r="N102" s="41"/>
      <c r="O102" s="40" t="s">
        <v>64</v>
      </c>
      <c r="P102" s="41"/>
      <c r="Q102" s="40" t="s">
        <v>66</v>
      </c>
      <c r="R102" s="110"/>
      <c r="S102" s="41"/>
      <c r="T102" s="40" t="s">
        <v>58</v>
      </c>
      <c r="U102" s="41"/>
      <c r="V102" s="27"/>
      <c r="W102" s="28"/>
      <c r="X102" s="29"/>
      <c r="Y102" s="30"/>
      <c r="Z102" s="29" t="e">
        <f t="shared" si="2"/>
        <v>#DIV/0!</v>
      </c>
      <c r="AA102" s="30"/>
    </row>
    <row r="103" spans="1:27" ht="12.75" hidden="1">
      <c r="A103" s="62" t="s">
        <v>42</v>
      </c>
      <c r="B103" s="63"/>
      <c r="C103" s="63"/>
      <c r="D103" s="63"/>
      <c r="E103" s="63"/>
      <c r="F103" s="63"/>
      <c r="G103" s="63"/>
      <c r="H103" s="63"/>
      <c r="I103" s="63"/>
      <c r="J103" s="64"/>
      <c r="K103" s="40" t="s">
        <v>51</v>
      </c>
      <c r="L103" s="41"/>
      <c r="M103" s="40" t="s">
        <v>60</v>
      </c>
      <c r="N103" s="41"/>
      <c r="O103" s="40" t="s">
        <v>64</v>
      </c>
      <c r="P103" s="41"/>
      <c r="Q103" s="40" t="s">
        <v>67</v>
      </c>
      <c r="R103" s="110"/>
      <c r="S103" s="41"/>
      <c r="T103" s="40" t="s">
        <v>68</v>
      </c>
      <c r="U103" s="41"/>
      <c r="V103" s="27"/>
      <c r="W103" s="28"/>
      <c r="X103" s="29"/>
      <c r="Y103" s="30"/>
      <c r="Z103" s="29" t="e">
        <f t="shared" si="2"/>
        <v>#DIV/0!</v>
      </c>
      <c r="AA103" s="30"/>
    </row>
    <row r="104" spans="1:27" ht="12.75" hidden="1">
      <c r="A104" s="37" t="s">
        <v>43</v>
      </c>
      <c r="B104" s="38"/>
      <c r="C104" s="38"/>
      <c r="D104" s="38"/>
      <c r="E104" s="38"/>
      <c r="F104" s="38"/>
      <c r="G104" s="38"/>
      <c r="H104" s="38"/>
      <c r="I104" s="38"/>
      <c r="J104" s="39"/>
      <c r="K104" s="40" t="s">
        <v>51</v>
      </c>
      <c r="L104" s="41"/>
      <c r="M104" s="40" t="s">
        <v>69</v>
      </c>
      <c r="N104" s="41"/>
      <c r="O104" s="40" t="s">
        <v>50</v>
      </c>
      <c r="P104" s="41"/>
      <c r="Q104" s="40"/>
      <c r="R104" s="110"/>
      <c r="S104" s="41"/>
      <c r="T104" s="40"/>
      <c r="U104" s="41"/>
      <c r="V104" s="27">
        <f>V105+V106+V107+V108</f>
        <v>0</v>
      </c>
      <c r="W104" s="28"/>
      <c r="X104" s="29">
        <f>X105+X106+X107+X108</f>
        <v>0</v>
      </c>
      <c r="Y104" s="30"/>
      <c r="Z104" s="29" t="e">
        <f t="shared" si="2"/>
        <v>#DIV/0!</v>
      </c>
      <c r="AA104" s="30"/>
    </row>
    <row r="105" spans="1:27" ht="12.75" hidden="1">
      <c r="A105" s="62" t="s">
        <v>43</v>
      </c>
      <c r="B105" s="63"/>
      <c r="C105" s="63"/>
      <c r="D105" s="63"/>
      <c r="E105" s="63"/>
      <c r="F105" s="63"/>
      <c r="G105" s="63"/>
      <c r="H105" s="63"/>
      <c r="I105" s="63"/>
      <c r="J105" s="64"/>
      <c r="K105" s="40" t="s">
        <v>51</v>
      </c>
      <c r="L105" s="41"/>
      <c r="M105" s="40" t="s">
        <v>69</v>
      </c>
      <c r="N105" s="41"/>
      <c r="O105" s="40" t="s">
        <v>49</v>
      </c>
      <c r="P105" s="41"/>
      <c r="Q105" s="40" t="s">
        <v>70</v>
      </c>
      <c r="R105" s="110"/>
      <c r="S105" s="41"/>
      <c r="T105" s="40" t="s">
        <v>71</v>
      </c>
      <c r="U105" s="41"/>
      <c r="V105" s="27"/>
      <c r="W105" s="28"/>
      <c r="X105" s="29"/>
      <c r="Y105" s="30"/>
      <c r="Z105" s="29" t="e">
        <f t="shared" si="2"/>
        <v>#DIV/0!</v>
      </c>
      <c r="AA105" s="30"/>
    </row>
    <row r="106" spans="1:27" ht="25.5" customHeight="1" hidden="1">
      <c r="A106" s="37" t="s">
        <v>44</v>
      </c>
      <c r="B106" s="38"/>
      <c r="C106" s="38"/>
      <c r="D106" s="38"/>
      <c r="E106" s="38"/>
      <c r="F106" s="38"/>
      <c r="G106" s="38"/>
      <c r="H106" s="38"/>
      <c r="I106" s="38"/>
      <c r="J106" s="39"/>
      <c r="K106" s="40" t="s">
        <v>51</v>
      </c>
      <c r="L106" s="41"/>
      <c r="M106" s="40" t="s">
        <v>52</v>
      </c>
      <c r="N106" s="41"/>
      <c r="O106" s="40" t="s">
        <v>64</v>
      </c>
      <c r="P106" s="41"/>
      <c r="Q106" s="40"/>
      <c r="R106" s="110"/>
      <c r="S106" s="41"/>
      <c r="T106" s="40"/>
      <c r="U106" s="41"/>
      <c r="V106" s="27">
        <f>V107+V108+V109+V110</f>
        <v>0</v>
      </c>
      <c r="W106" s="28"/>
      <c r="X106" s="29">
        <f>X107+X108+X109+X110</f>
        <v>0</v>
      </c>
      <c r="Y106" s="30"/>
      <c r="Z106" s="29" t="e">
        <f t="shared" si="2"/>
        <v>#DIV/0!</v>
      </c>
      <c r="AA106" s="30"/>
    </row>
    <row r="107" spans="1:27" ht="26.25" customHeight="1" hidden="1">
      <c r="A107" s="62" t="s">
        <v>44</v>
      </c>
      <c r="B107" s="63"/>
      <c r="C107" s="63"/>
      <c r="D107" s="63"/>
      <c r="E107" s="63"/>
      <c r="F107" s="63"/>
      <c r="G107" s="63"/>
      <c r="H107" s="63"/>
      <c r="I107" s="63"/>
      <c r="J107" s="64"/>
      <c r="K107" s="40" t="s">
        <v>51</v>
      </c>
      <c r="L107" s="41"/>
      <c r="M107" s="40" t="s">
        <v>52</v>
      </c>
      <c r="N107" s="41"/>
      <c r="O107" s="40" t="s">
        <v>64</v>
      </c>
      <c r="P107" s="41"/>
      <c r="Q107" s="40" t="s">
        <v>72</v>
      </c>
      <c r="R107" s="110"/>
      <c r="S107" s="41"/>
      <c r="T107" s="40" t="s">
        <v>68</v>
      </c>
      <c r="U107" s="41"/>
      <c r="V107" s="27"/>
      <c r="W107" s="28"/>
      <c r="X107" s="29"/>
      <c r="Y107" s="30"/>
      <c r="Z107" s="29" t="e">
        <f t="shared" si="2"/>
        <v>#DIV/0!</v>
      </c>
      <c r="AA107" s="30"/>
    </row>
    <row r="108" spans="1:27" ht="12.75" hidden="1">
      <c r="A108" s="37" t="s">
        <v>45</v>
      </c>
      <c r="B108" s="38"/>
      <c r="C108" s="38"/>
      <c r="D108" s="38"/>
      <c r="E108" s="38"/>
      <c r="F108" s="38"/>
      <c r="G108" s="38"/>
      <c r="H108" s="38"/>
      <c r="I108" s="38"/>
      <c r="J108" s="39"/>
      <c r="K108" s="40" t="s">
        <v>51</v>
      </c>
      <c r="L108" s="41"/>
      <c r="M108" s="40" t="s">
        <v>73</v>
      </c>
      <c r="N108" s="41"/>
      <c r="O108" s="40" t="s">
        <v>50</v>
      </c>
      <c r="P108" s="41"/>
      <c r="Q108" s="40"/>
      <c r="R108" s="110"/>
      <c r="S108" s="41"/>
      <c r="T108" s="40"/>
      <c r="U108" s="41"/>
      <c r="V108" s="27">
        <f>V109+V110</f>
        <v>0</v>
      </c>
      <c r="W108" s="28"/>
      <c r="X108" s="29">
        <f>X109+X110</f>
        <v>0</v>
      </c>
      <c r="Y108" s="30"/>
      <c r="Z108" s="29"/>
      <c r="AA108" s="30"/>
    </row>
    <row r="109" spans="1:27" ht="12.75" hidden="1">
      <c r="A109" s="103" t="s">
        <v>46</v>
      </c>
      <c r="B109" s="104"/>
      <c r="C109" s="104"/>
      <c r="D109" s="104"/>
      <c r="E109" s="104"/>
      <c r="F109" s="104"/>
      <c r="G109" s="104"/>
      <c r="H109" s="104"/>
      <c r="I109" s="104"/>
      <c r="J109" s="105"/>
      <c r="K109" s="40" t="s">
        <v>51</v>
      </c>
      <c r="L109" s="41"/>
      <c r="M109" s="40" t="s">
        <v>73</v>
      </c>
      <c r="N109" s="41"/>
      <c r="O109" s="40" t="s">
        <v>49</v>
      </c>
      <c r="P109" s="41"/>
      <c r="Q109" s="40" t="s">
        <v>74</v>
      </c>
      <c r="R109" s="110"/>
      <c r="S109" s="41"/>
      <c r="T109" s="40" t="s">
        <v>75</v>
      </c>
      <c r="U109" s="41"/>
      <c r="V109" s="27"/>
      <c r="W109" s="28"/>
      <c r="X109" s="29"/>
      <c r="Y109" s="30"/>
      <c r="Z109" s="29" t="e">
        <f>X109/V109*100</f>
        <v>#DIV/0!</v>
      </c>
      <c r="AA109" s="30"/>
    </row>
    <row r="110" spans="1:27" ht="12.75" hidden="1">
      <c r="A110" s="103" t="s">
        <v>47</v>
      </c>
      <c r="B110" s="104"/>
      <c r="C110" s="104"/>
      <c r="D110" s="104"/>
      <c r="E110" s="104"/>
      <c r="F110" s="104"/>
      <c r="G110" s="104"/>
      <c r="H110" s="104"/>
      <c r="I110" s="104"/>
      <c r="J110" s="105"/>
      <c r="K110" s="40" t="s">
        <v>51</v>
      </c>
      <c r="L110" s="41"/>
      <c r="M110" s="40" t="s">
        <v>73</v>
      </c>
      <c r="N110" s="41"/>
      <c r="O110" s="40" t="s">
        <v>64</v>
      </c>
      <c r="P110" s="41"/>
      <c r="Q110" s="40" t="s">
        <v>76</v>
      </c>
      <c r="R110" s="110"/>
      <c r="S110" s="41"/>
      <c r="T110" s="40" t="s">
        <v>75</v>
      </c>
      <c r="U110" s="41"/>
      <c r="V110" s="27"/>
      <c r="W110" s="28"/>
      <c r="X110" s="29"/>
      <c r="Y110" s="30"/>
      <c r="Z110" s="29" t="e">
        <f>X110/V110*100</f>
        <v>#DIV/0!</v>
      </c>
      <c r="AA110" s="30"/>
    </row>
    <row r="111" spans="1:27" ht="12.75" hidden="1">
      <c r="A111" s="103"/>
      <c r="B111" s="104"/>
      <c r="C111" s="104"/>
      <c r="D111" s="104"/>
      <c r="E111" s="104"/>
      <c r="F111" s="104"/>
      <c r="G111" s="104"/>
      <c r="H111" s="104"/>
      <c r="I111" s="104"/>
      <c r="J111" s="105"/>
      <c r="K111" s="40"/>
      <c r="L111" s="41"/>
      <c r="M111" s="40"/>
      <c r="N111" s="41"/>
      <c r="O111" s="40"/>
      <c r="P111" s="41"/>
      <c r="Q111" s="40"/>
      <c r="R111" s="110"/>
      <c r="S111" s="41"/>
      <c r="T111" s="40"/>
      <c r="U111" s="41"/>
      <c r="V111" s="27"/>
      <c r="W111" s="28"/>
      <c r="X111" s="29"/>
      <c r="Y111" s="30"/>
      <c r="Z111" s="29"/>
      <c r="AA111" s="30"/>
    </row>
    <row r="112" spans="1:27" ht="12.75" hidden="1">
      <c r="A112" s="103"/>
      <c r="B112" s="104"/>
      <c r="C112" s="104"/>
      <c r="D112" s="104"/>
      <c r="E112" s="104"/>
      <c r="F112" s="104"/>
      <c r="G112" s="104"/>
      <c r="H112" s="104"/>
      <c r="I112" s="104"/>
      <c r="J112" s="105"/>
      <c r="K112" s="40"/>
      <c r="L112" s="41"/>
      <c r="M112" s="40"/>
      <c r="N112" s="41"/>
      <c r="O112" s="40"/>
      <c r="P112" s="41"/>
      <c r="Q112" s="40"/>
      <c r="R112" s="110"/>
      <c r="S112" s="41"/>
      <c r="T112" s="40"/>
      <c r="U112" s="41"/>
      <c r="V112" s="27"/>
      <c r="W112" s="28"/>
      <c r="X112" s="29"/>
      <c r="Y112" s="30"/>
      <c r="Z112" s="29"/>
      <c r="AA112" s="30"/>
    </row>
    <row r="113" spans="1:27" ht="12.75" hidden="1">
      <c r="A113" s="111" t="s">
        <v>48</v>
      </c>
      <c r="B113" s="112"/>
      <c r="C113" s="112"/>
      <c r="D113" s="112"/>
      <c r="E113" s="112"/>
      <c r="F113" s="112"/>
      <c r="G113" s="112"/>
      <c r="H113" s="112"/>
      <c r="I113" s="112"/>
      <c r="J113" s="113"/>
      <c r="K113" s="40"/>
      <c r="L113" s="41"/>
      <c r="M113" s="40"/>
      <c r="N113" s="41"/>
      <c r="O113" s="40"/>
      <c r="P113" s="41"/>
      <c r="Q113" s="40"/>
      <c r="R113" s="110"/>
      <c r="S113" s="41"/>
      <c r="T113" s="40"/>
      <c r="U113" s="41"/>
      <c r="V113" s="27">
        <f>V92+V97+V100+V104+V106+V108</f>
        <v>0</v>
      </c>
      <c r="W113" s="28"/>
      <c r="X113" s="29">
        <f>X92+X97+X100+X104+X106+X108</f>
        <v>0</v>
      </c>
      <c r="Y113" s="30"/>
      <c r="Z113" s="29"/>
      <c r="AA113" s="30"/>
    </row>
    <row r="114" spans="1:27" ht="12.75" hidden="1">
      <c r="A114" s="103"/>
      <c r="B114" s="104"/>
      <c r="C114" s="104"/>
      <c r="D114" s="104"/>
      <c r="E114" s="104"/>
      <c r="F114" s="104"/>
      <c r="G114" s="104"/>
      <c r="H114" s="104"/>
      <c r="I114" s="104"/>
      <c r="J114" s="105"/>
      <c r="K114" s="40"/>
      <c r="L114" s="41"/>
      <c r="M114" s="40"/>
      <c r="N114" s="41"/>
      <c r="O114" s="40"/>
      <c r="P114" s="41"/>
      <c r="Q114" s="40"/>
      <c r="R114" s="110"/>
      <c r="S114" s="41"/>
      <c r="T114" s="40"/>
      <c r="U114" s="41"/>
      <c r="V114" s="27"/>
      <c r="W114" s="28"/>
      <c r="X114" s="29"/>
      <c r="Y114" s="30"/>
      <c r="Z114" s="29"/>
      <c r="AA114" s="30"/>
    </row>
    <row r="115" spans="1:27" ht="12" customHeight="1" hidden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" customHeight="1" hidden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 hidden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 hidden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 hidden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 hidden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 hidden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 hidden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 hidden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 hidden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 hidden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 hidden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 hidden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 hidden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 hidden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 hidden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 hidden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 hidden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 hidden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 hidden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 hidden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 hidden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 hidden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" customHeight="1" hidden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2.75" hidden="1"/>
    <row r="140" spans="18:29" ht="12.75" hidden="1">
      <c r="R140" s="34" t="s">
        <v>29</v>
      </c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spans="16:29" ht="12.75" hidden="1">
      <c r="P141" s="34" t="s">
        <v>30</v>
      </c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spans="10:29" ht="12.75" hidden="1">
      <c r="J142" s="34" t="s">
        <v>130</v>
      </c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ht="12.75" hidden="1"/>
    <row r="144" spans="1:27" ht="25.5" customHeight="1" hidden="1">
      <c r="A144" s="103" t="s">
        <v>28</v>
      </c>
      <c r="B144" s="104"/>
      <c r="C144" s="104"/>
      <c r="D144" s="104"/>
      <c r="E144" s="104"/>
      <c r="F144" s="104"/>
      <c r="G144" s="104"/>
      <c r="H144" s="104"/>
      <c r="I144" s="104"/>
      <c r="J144" s="105"/>
      <c r="K144" s="25" t="s">
        <v>27</v>
      </c>
      <c r="L144" s="26"/>
      <c r="M144" s="25" t="s">
        <v>26</v>
      </c>
      <c r="N144" s="26"/>
      <c r="O144" s="25" t="s">
        <v>25</v>
      </c>
      <c r="P144" s="26"/>
      <c r="Q144" s="25" t="s">
        <v>24</v>
      </c>
      <c r="R144" s="31"/>
      <c r="S144" s="26"/>
      <c r="T144" s="25" t="s">
        <v>23</v>
      </c>
      <c r="U144" s="26"/>
      <c r="V144" s="32" t="s">
        <v>0</v>
      </c>
      <c r="W144" s="33"/>
      <c r="X144" s="25" t="s">
        <v>1</v>
      </c>
      <c r="Y144" s="26"/>
      <c r="Z144" s="25" t="s">
        <v>2</v>
      </c>
      <c r="AA144" s="26"/>
    </row>
    <row r="145" spans="1:27" ht="24" customHeight="1" hidden="1">
      <c r="A145" s="37" t="s">
        <v>31</v>
      </c>
      <c r="B145" s="38"/>
      <c r="C145" s="38"/>
      <c r="D145" s="38"/>
      <c r="E145" s="38"/>
      <c r="F145" s="38"/>
      <c r="G145" s="38"/>
      <c r="H145" s="38"/>
      <c r="I145" s="38"/>
      <c r="J145" s="39"/>
      <c r="K145" s="40"/>
      <c r="L145" s="41"/>
      <c r="M145" s="40" t="s">
        <v>49</v>
      </c>
      <c r="N145" s="41"/>
      <c r="O145" s="40" t="s">
        <v>50</v>
      </c>
      <c r="P145" s="41"/>
      <c r="Q145" s="40"/>
      <c r="R145" s="110"/>
      <c r="S145" s="41"/>
      <c r="T145" s="40"/>
      <c r="U145" s="41"/>
      <c r="V145" s="27">
        <f>V146+V147+V148+V149</f>
        <v>0</v>
      </c>
      <c r="W145" s="28"/>
      <c r="X145" s="29">
        <f>X146+X147+X148+X149</f>
        <v>0</v>
      </c>
      <c r="Y145" s="30"/>
      <c r="Z145" s="29" t="e">
        <f aca="true" t="shared" si="3" ref="Z145:Z160">X145/V145*100</f>
        <v>#DIV/0!</v>
      </c>
      <c r="AA145" s="30"/>
    </row>
    <row r="146" spans="1:27" ht="24.75" customHeight="1" hidden="1">
      <c r="A146" s="62" t="s">
        <v>32</v>
      </c>
      <c r="B146" s="63"/>
      <c r="C146" s="63"/>
      <c r="D146" s="63"/>
      <c r="E146" s="63"/>
      <c r="F146" s="63"/>
      <c r="G146" s="63"/>
      <c r="H146" s="63"/>
      <c r="I146" s="63"/>
      <c r="J146" s="64"/>
      <c r="K146" s="40" t="s">
        <v>51</v>
      </c>
      <c r="L146" s="41"/>
      <c r="M146" s="40" t="s">
        <v>49</v>
      </c>
      <c r="N146" s="41"/>
      <c r="O146" s="40" t="s">
        <v>52</v>
      </c>
      <c r="P146" s="41"/>
      <c r="Q146" s="40" t="s">
        <v>53</v>
      </c>
      <c r="R146" s="110"/>
      <c r="S146" s="41"/>
      <c r="T146" s="40" t="s">
        <v>68</v>
      </c>
      <c r="U146" s="41"/>
      <c r="V146" s="27"/>
      <c r="W146" s="28"/>
      <c r="X146" s="29"/>
      <c r="Y146" s="30"/>
      <c r="Z146" s="29" t="e">
        <f t="shared" si="3"/>
        <v>#DIV/0!</v>
      </c>
      <c r="AA146" s="30"/>
    </row>
    <row r="147" spans="1:27" ht="24.75" customHeight="1" hidden="1">
      <c r="A147" s="62" t="s">
        <v>33</v>
      </c>
      <c r="B147" s="63"/>
      <c r="C147" s="63"/>
      <c r="D147" s="63"/>
      <c r="E147" s="63"/>
      <c r="F147" s="63"/>
      <c r="G147" s="63"/>
      <c r="H147" s="63"/>
      <c r="I147" s="63"/>
      <c r="J147" s="64"/>
      <c r="K147" s="40" t="s">
        <v>51</v>
      </c>
      <c r="L147" s="41"/>
      <c r="M147" s="40" t="s">
        <v>49</v>
      </c>
      <c r="N147" s="41"/>
      <c r="O147" s="40" t="s">
        <v>54</v>
      </c>
      <c r="P147" s="41"/>
      <c r="Q147" s="40" t="s">
        <v>55</v>
      </c>
      <c r="R147" s="110"/>
      <c r="S147" s="41"/>
      <c r="T147" s="40" t="s">
        <v>68</v>
      </c>
      <c r="U147" s="41"/>
      <c r="V147" s="27"/>
      <c r="W147" s="28"/>
      <c r="X147" s="29"/>
      <c r="Y147" s="30"/>
      <c r="Z147" s="29" t="e">
        <f t="shared" si="3"/>
        <v>#DIV/0!</v>
      </c>
      <c r="AA147" s="30"/>
    </row>
    <row r="148" spans="1:27" ht="14.25" customHeight="1" hidden="1">
      <c r="A148" s="62" t="s">
        <v>34</v>
      </c>
      <c r="B148" s="63"/>
      <c r="C148" s="63"/>
      <c r="D148" s="63"/>
      <c r="E148" s="63"/>
      <c r="F148" s="63"/>
      <c r="G148" s="63"/>
      <c r="H148" s="63"/>
      <c r="I148" s="63"/>
      <c r="J148" s="64"/>
      <c r="K148" s="40" t="s">
        <v>51</v>
      </c>
      <c r="L148" s="41"/>
      <c r="M148" s="40" t="s">
        <v>49</v>
      </c>
      <c r="N148" s="41"/>
      <c r="O148" s="40" t="s">
        <v>56</v>
      </c>
      <c r="P148" s="41"/>
      <c r="Q148" s="40" t="s">
        <v>57</v>
      </c>
      <c r="R148" s="110"/>
      <c r="S148" s="41"/>
      <c r="T148" s="40" t="s">
        <v>58</v>
      </c>
      <c r="U148" s="41"/>
      <c r="V148" s="27"/>
      <c r="W148" s="28"/>
      <c r="X148" s="29"/>
      <c r="Y148" s="30"/>
      <c r="Z148" s="29" t="e">
        <f t="shared" si="3"/>
        <v>#DIV/0!</v>
      </c>
      <c r="AA148" s="30"/>
    </row>
    <row r="149" spans="1:27" ht="25.5" customHeight="1" hidden="1">
      <c r="A149" s="62" t="s">
        <v>35</v>
      </c>
      <c r="B149" s="63"/>
      <c r="C149" s="63"/>
      <c r="D149" s="63"/>
      <c r="E149" s="63"/>
      <c r="F149" s="63"/>
      <c r="G149" s="63"/>
      <c r="H149" s="63"/>
      <c r="I149" s="63"/>
      <c r="J149" s="64"/>
      <c r="K149" s="40" t="s">
        <v>51</v>
      </c>
      <c r="L149" s="41"/>
      <c r="M149" s="40" t="s">
        <v>49</v>
      </c>
      <c r="N149" s="41"/>
      <c r="O149" s="40" t="s">
        <v>58</v>
      </c>
      <c r="P149" s="41"/>
      <c r="Q149" s="40" t="s">
        <v>59</v>
      </c>
      <c r="R149" s="110"/>
      <c r="S149" s="41"/>
      <c r="T149" s="40" t="s">
        <v>68</v>
      </c>
      <c r="U149" s="41"/>
      <c r="V149" s="27"/>
      <c r="W149" s="28"/>
      <c r="X149" s="29"/>
      <c r="Y149" s="30"/>
      <c r="Z149" s="29" t="e">
        <f t="shared" si="3"/>
        <v>#DIV/0!</v>
      </c>
      <c r="AA149" s="30"/>
    </row>
    <row r="150" spans="1:27" ht="24.75" customHeight="1" hidden="1">
      <c r="A150" s="37" t="s">
        <v>36</v>
      </c>
      <c r="B150" s="38"/>
      <c r="C150" s="38"/>
      <c r="D150" s="38"/>
      <c r="E150" s="38"/>
      <c r="F150" s="38"/>
      <c r="G150" s="38"/>
      <c r="H150" s="38"/>
      <c r="I150" s="38"/>
      <c r="J150" s="39"/>
      <c r="K150" s="40" t="s">
        <v>51</v>
      </c>
      <c r="L150" s="41"/>
      <c r="M150" s="40" t="s">
        <v>60</v>
      </c>
      <c r="N150" s="41"/>
      <c r="O150" s="40" t="s">
        <v>50</v>
      </c>
      <c r="P150" s="41"/>
      <c r="Q150" s="40"/>
      <c r="R150" s="110"/>
      <c r="S150" s="41"/>
      <c r="T150" s="40"/>
      <c r="U150" s="41"/>
      <c r="V150" s="27">
        <f>V151+V152+V153+V154</f>
        <v>0</v>
      </c>
      <c r="W150" s="28"/>
      <c r="X150" s="29">
        <f>X151+X152+X153+X154</f>
        <v>0</v>
      </c>
      <c r="Y150" s="30"/>
      <c r="Z150" s="29" t="e">
        <f t="shared" si="3"/>
        <v>#DIV/0!</v>
      </c>
      <c r="AA150" s="30"/>
    </row>
    <row r="151" spans="1:27" ht="12.75" hidden="1">
      <c r="A151" s="62" t="s">
        <v>37</v>
      </c>
      <c r="B151" s="63"/>
      <c r="C151" s="63"/>
      <c r="D151" s="63"/>
      <c r="E151" s="63"/>
      <c r="F151" s="63"/>
      <c r="G151" s="63"/>
      <c r="H151" s="63"/>
      <c r="I151" s="63"/>
      <c r="J151" s="64"/>
      <c r="K151" s="40" t="s">
        <v>51</v>
      </c>
      <c r="L151" s="41"/>
      <c r="M151" s="40" t="s">
        <v>60</v>
      </c>
      <c r="N151" s="41"/>
      <c r="O151" s="40" t="s">
        <v>49</v>
      </c>
      <c r="P151" s="41"/>
      <c r="Q151" s="40" t="s">
        <v>61</v>
      </c>
      <c r="R151" s="110"/>
      <c r="S151" s="41"/>
      <c r="T151" s="40" t="s">
        <v>62</v>
      </c>
      <c r="U151" s="41"/>
      <c r="V151" s="27"/>
      <c r="W151" s="28"/>
      <c r="X151" s="29"/>
      <c r="Y151" s="30"/>
      <c r="Z151" s="29" t="e">
        <f t="shared" si="3"/>
        <v>#DIV/0!</v>
      </c>
      <c r="AA151" s="30"/>
    </row>
    <row r="152" spans="1:27" ht="48" customHeight="1" hidden="1">
      <c r="A152" s="62" t="s">
        <v>38</v>
      </c>
      <c r="B152" s="63"/>
      <c r="C152" s="63"/>
      <c r="D152" s="63"/>
      <c r="E152" s="63"/>
      <c r="F152" s="63"/>
      <c r="G152" s="63"/>
      <c r="H152" s="63"/>
      <c r="I152" s="63"/>
      <c r="J152" s="64"/>
      <c r="K152" s="40" t="s">
        <v>51</v>
      </c>
      <c r="L152" s="41"/>
      <c r="M152" s="40" t="s">
        <v>60</v>
      </c>
      <c r="N152" s="41"/>
      <c r="O152" s="40" t="s">
        <v>52</v>
      </c>
      <c r="P152" s="41"/>
      <c r="Q152" s="40" t="s">
        <v>63</v>
      </c>
      <c r="R152" s="110"/>
      <c r="S152" s="41"/>
      <c r="T152" s="40" t="s">
        <v>68</v>
      </c>
      <c r="U152" s="41"/>
      <c r="V152" s="27"/>
      <c r="W152" s="28"/>
      <c r="X152" s="29"/>
      <c r="Y152" s="30"/>
      <c r="Z152" s="29" t="e">
        <f t="shared" si="3"/>
        <v>#DIV/0!</v>
      </c>
      <c r="AA152" s="30"/>
    </row>
    <row r="153" spans="1:27" ht="12.75" hidden="1">
      <c r="A153" s="37" t="s">
        <v>39</v>
      </c>
      <c r="B153" s="38"/>
      <c r="C153" s="38"/>
      <c r="D153" s="38"/>
      <c r="E153" s="38"/>
      <c r="F153" s="38"/>
      <c r="G153" s="38"/>
      <c r="H153" s="38"/>
      <c r="I153" s="38"/>
      <c r="J153" s="39"/>
      <c r="K153" s="40" t="s">
        <v>51</v>
      </c>
      <c r="L153" s="41"/>
      <c r="M153" s="40" t="s">
        <v>60</v>
      </c>
      <c r="N153" s="41"/>
      <c r="O153" s="40" t="s">
        <v>64</v>
      </c>
      <c r="P153" s="41"/>
      <c r="Q153" s="40"/>
      <c r="R153" s="110"/>
      <c r="S153" s="41"/>
      <c r="T153" s="40"/>
      <c r="U153" s="41"/>
      <c r="V153" s="27">
        <f>V154+V155+V156+V157</f>
        <v>0</v>
      </c>
      <c r="W153" s="28"/>
      <c r="X153" s="29">
        <f>X154+X155+X156+X157</f>
        <v>0</v>
      </c>
      <c r="Y153" s="30"/>
      <c r="Z153" s="29" t="e">
        <f t="shared" si="3"/>
        <v>#DIV/0!</v>
      </c>
      <c r="AA153" s="30"/>
    </row>
    <row r="154" spans="1:27" ht="35.25" customHeight="1" hidden="1">
      <c r="A154" s="62" t="s">
        <v>40</v>
      </c>
      <c r="B154" s="63"/>
      <c r="C154" s="63"/>
      <c r="D154" s="63"/>
      <c r="E154" s="63"/>
      <c r="F154" s="63"/>
      <c r="G154" s="63"/>
      <c r="H154" s="63"/>
      <c r="I154" s="63"/>
      <c r="J154" s="64"/>
      <c r="K154" s="40" t="s">
        <v>51</v>
      </c>
      <c r="L154" s="41"/>
      <c r="M154" s="40" t="s">
        <v>60</v>
      </c>
      <c r="N154" s="41"/>
      <c r="O154" s="40" t="s">
        <v>64</v>
      </c>
      <c r="P154" s="41"/>
      <c r="Q154" s="40" t="s">
        <v>65</v>
      </c>
      <c r="R154" s="110"/>
      <c r="S154" s="41"/>
      <c r="T154" s="40" t="s">
        <v>68</v>
      </c>
      <c r="U154" s="41"/>
      <c r="V154" s="27"/>
      <c r="W154" s="28"/>
      <c r="X154" s="29"/>
      <c r="Y154" s="30"/>
      <c r="Z154" s="29" t="e">
        <f t="shared" si="3"/>
        <v>#DIV/0!</v>
      </c>
      <c r="AA154" s="30"/>
    </row>
    <row r="155" spans="1:27" ht="34.5" customHeight="1" hidden="1">
      <c r="A155" s="62" t="s">
        <v>41</v>
      </c>
      <c r="B155" s="63"/>
      <c r="C155" s="63"/>
      <c r="D155" s="63"/>
      <c r="E155" s="63"/>
      <c r="F155" s="63"/>
      <c r="G155" s="63"/>
      <c r="H155" s="63"/>
      <c r="I155" s="63"/>
      <c r="J155" s="64"/>
      <c r="K155" s="40" t="s">
        <v>51</v>
      </c>
      <c r="L155" s="41"/>
      <c r="M155" s="40" t="s">
        <v>60</v>
      </c>
      <c r="N155" s="41"/>
      <c r="O155" s="40" t="s">
        <v>64</v>
      </c>
      <c r="P155" s="41"/>
      <c r="Q155" s="40" t="s">
        <v>66</v>
      </c>
      <c r="R155" s="110"/>
      <c r="S155" s="41"/>
      <c r="T155" s="40" t="s">
        <v>58</v>
      </c>
      <c r="U155" s="41"/>
      <c r="V155" s="27"/>
      <c r="W155" s="28"/>
      <c r="X155" s="29"/>
      <c r="Y155" s="30"/>
      <c r="Z155" s="29" t="e">
        <f t="shared" si="3"/>
        <v>#DIV/0!</v>
      </c>
      <c r="AA155" s="30"/>
    </row>
    <row r="156" spans="1:27" ht="12.75" hidden="1">
      <c r="A156" s="62" t="s">
        <v>42</v>
      </c>
      <c r="B156" s="63"/>
      <c r="C156" s="63"/>
      <c r="D156" s="63"/>
      <c r="E156" s="63"/>
      <c r="F156" s="63"/>
      <c r="G156" s="63"/>
      <c r="H156" s="63"/>
      <c r="I156" s="63"/>
      <c r="J156" s="64"/>
      <c r="K156" s="40" t="s">
        <v>51</v>
      </c>
      <c r="L156" s="41"/>
      <c r="M156" s="40" t="s">
        <v>60</v>
      </c>
      <c r="N156" s="41"/>
      <c r="O156" s="40" t="s">
        <v>64</v>
      </c>
      <c r="P156" s="41"/>
      <c r="Q156" s="40" t="s">
        <v>67</v>
      </c>
      <c r="R156" s="110"/>
      <c r="S156" s="41"/>
      <c r="T156" s="40" t="s">
        <v>68</v>
      </c>
      <c r="U156" s="41"/>
      <c r="V156" s="27"/>
      <c r="W156" s="28"/>
      <c r="X156" s="29"/>
      <c r="Y156" s="30"/>
      <c r="Z156" s="29" t="e">
        <f t="shared" si="3"/>
        <v>#DIV/0!</v>
      </c>
      <c r="AA156" s="30"/>
    </row>
    <row r="157" spans="1:27" ht="12.75" hidden="1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9"/>
      <c r="K157" s="40" t="s">
        <v>51</v>
      </c>
      <c r="L157" s="41"/>
      <c r="M157" s="40" t="s">
        <v>69</v>
      </c>
      <c r="N157" s="41"/>
      <c r="O157" s="40" t="s">
        <v>50</v>
      </c>
      <c r="P157" s="41"/>
      <c r="Q157" s="40"/>
      <c r="R157" s="110"/>
      <c r="S157" s="41"/>
      <c r="T157" s="40"/>
      <c r="U157" s="41"/>
      <c r="V157" s="27">
        <f>V158+V159+V160+V161</f>
        <v>0</v>
      </c>
      <c r="W157" s="28"/>
      <c r="X157" s="29">
        <f>X158+X159+X160+X161</f>
        <v>0</v>
      </c>
      <c r="Y157" s="30"/>
      <c r="Z157" s="29" t="e">
        <f t="shared" si="3"/>
        <v>#DIV/0!</v>
      </c>
      <c r="AA157" s="30"/>
    </row>
    <row r="158" spans="1:27" ht="12.75" hidden="1">
      <c r="A158" s="62" t="s">
        <v>43</v>
      </c>
      <c r="B158" s="63"/>
      <c r="C158" s="63"/>
      <c r="D158" s="63"/>
      <c r="E158" s="63"/>
      <c r="F158" s="63"/>
      <c r="G158" s="63"/>
      <c r="H158" s="63"/>
      <c r="I158" s="63"/>
      <c r="J158" s="64"/>
      <c r="K158" s="40" t="s">
        <v>51</v>
      </c>
      <c r="L158" s="41"/>
      <c r="M158" s="40" t="s">
        <v>69</v>
      </c>
      <c r="N158" s="41"/>
      <c r="O158" s="40" t="s">
        <v>49</v>
      </c>
      <c r="P158" s="41"/>
      <c r="Q158" s="40" t="s">
        <v>70</v>
      </c>
      <c r="R158" s="110"/>
      <c r="S158" s="41"/>
      <c r="T158" s="40" t="s">
        <v>71</v>
      </c>
      <c r="U158" s="41"/>
      <c r="V158" s="27"/>
      <c r="W158" s="28"/>
      <c r="X158" s="29"/>
      <c r="Y158" s="30"/>
      <c r="Z158" s="29" t="e">
        <f t="shared" si="3"/>
        <v>#DIV/0!</v>
      </c>
      <c r="AA158" s="30"/>
    </row>
    <row r="159" spans="1:27" ht="25.5" customHeight="1" hidden="1">
      <c r="A159" s="37" t="s">
        <v>44</v>
      </c>
      <c r="B159" s="38"/>
      <c r="C159" s="38"/>
      <c r="D159" s="38"/>
      <c r="E159" s="38"/>
      <c r="F159" s="38"/>
      <c r="G159" s="38"/>
      <c r="H159" s="38"/>
      <c r="I159" s="38"/>
      <c r="J159" s="39"/>
      <c r="K159" s="40" t="s">
        <v>51</v>
      </c>
      <c r="L159" s="41"/>
      <c r="M159" s="40" t="s">
        <v>52</v>
      </c>
      <c r="N159" s="41"/>
      <c r="O159" s="40" t="s">
        <v>64</v>
      </c>
      <c r="P159" s="41"/>
      <c r="Q159" s="40"/>
      <c r="R159" s="110"/>
      <c r="S159" s="41"/>
      <c r="T159" s="40"/>
      <c r="U159" s="41"/>
      <c r="V159" s="27">
        <f>V160+V161+V162+V163</f>
        <v>0</v>
      </c>
      <c r="W159" s="28"/>
      <c r="X159" s="29">
        <f>X160+X161+X162+X163</f>
        <v>0</v>
      </c>
      <c r="Y159" s="30"/>
      <c r="Z159" s="29" t="e">
        <f t="shared" si="3"/>
        <v>#DIV/0!</v>
      </c>
      <c r="AA159" s="30"/>
    </row>
    <row r="160" spans="1:27" ht="26.25" customHeight="1" hidden="1">
      <c r="A160" s="62" t="s">
        <v>44</v>
      </c>
      <c r="B160" s="63"/>
      <c r="C160" s="63"/>
      <c r="D160" s="63"/>
      <c r="E160" s="63"/>
      <c r="F160" s="63"/>
      <c r="G160" s="63"/>
      <c r="H160" s="63"/>
      <c r="I160" s="63"/>
      <c r="J160" s="64"/>
      <c r="K160" s="40" t="s">
        <v>51</v>
      </c>
      <c r="L160" s="41"/>
      <c r="M160" s="40" t="s">
        <v>52</v>
      </c>
      <c r="N160" s="41"/>
      <c r="O160" s="40" t="s">
        <v>64</v>
      </c>
      <c r="P160" s="41"/>
      <c r="Q160" s="40" t="s">
        <v>72</v>
      </c>
      <c r="R160" s="110"/>
      <c r="S160" s="41"/>
      <c r="T160" s="40" t="s">
        <v>68</v>
      </c>
      <c r="U160" s="41"/>
      <c r="V160" s="27"/>
      <c r="W160" s="28"/>
      <c r="X160" s="29"/>
      <c r="Y160" s="30"/>
      <c r="Z160" s="29" t="e">
        <f t="shared" si="3"/>
        <v>#DIV/0!</v>
      </c>
      <c r="AA160" s="30"/>
    </row>
    <row r="161" spans="1:27" ht="12.75" hidden="1">
      <c r="A161" s="37" t="s">
        <v>45</v>
      </c>
      <c r="B161" s="38"/>
      <c r="C161" s="38"/>
      <c r="D161" s="38"/>
      <c r="E161" s="38"/>
      <c r="F161" s="38"/>
      <c r="G161" s="38"/>
      <c r="H161" s="38"/>
      <c r="I161" s="38"/>
      <c r="J161" s="39"/>
      <c r="K161" s="40" t="s">
        <v>51</v>
      </c>
      <c r="L161" s="41"/>
      <c r="M161" s="40" t="s">
        <v>73</v>
      </c>
      <c r="N161" s="41"/>
      <c r="O161" s="40" t="s">
        <v>50</v>
      </c>
      <c r="P161" s="41"/>
      <c r="Q161" s="40"/>
      <c r="R161" s="110"/>
      <c r="S161" s="41"/>
      <c r="T161" s="40"/>
      <c r="U161" s="41"/>
      <c r="V161" s="27">
        <f>V162+V163</f>
        <v>0</v>
      </c>
      <c r="W161" s="28"/>
      <c r="X161" s="29">
        <f>X162+X163</f>
        <v>0</v>
      </c>
      <c r="Y161" s="30"/>
      <c r="Z161" s="29"/>
      <c r="AA161" s="30"/>
    </row>
    <row r="162" spans="1:27" ht="12.75" hidden="1">
      <c r="A162" s="103" t="s">
        <v>46</v>
      </c>
      <c r="B162" s="104"/>
      <c r="C162" s="104"/>
      <c r="D162" s="104"/>
      <c r="E162" s="104"/>
      <c r="F162" s="104"/>
      <c r="G162" s="104"/>
      <c r="H162" s="104"/>
      <c r="I162" s="104"/>
      <c r="J162" s="105"/>
      <c r="K162" s="40" t="s">
        <v>51</v>
      </c>
      <c r="L162" s="41"/>
      <c r="M162" s="40" t="s">
        <v>73</v>
      </c>
      <c r="N162" s="41"/>
      <c r="O162" s="40" t="s">
        <v>49</v>
      </c>
      <c r="P162" s="41"/>
      <c r="Q162" s="40" t="s">
        <v>74</v>
      </c>
      <c r="R162" s="110"/>
      <c r="S162" s="41"/>
      <c r="T162" s="40" t="s">
        <v>75</v>
      </c>
      <c r="U162" s="41"/>
      <c r="V162" s="27"/>
      <c r="W162" s="28"/>
      <c r="X162" s="29"/>
      <c r="Y162" s="30"/>
      <c r="Z162" s="29" t="e">
        <f>X162/V162*100</f>
        <v>#DIV/0!</v>
      </c>
      <c r="AA162" s="30"/>
    </row>
    <row r="163" spans="1:27" ht="12.75" hidden="1">
      <c r="A163" s="103" t="s">
        <v>47</v>
      </c>
      <c r="B163" s="104"/>
      <c r="C163" s="104"/>
      <c r="D163" s="104"/>
      <c r="E163" s="104"/>
      <c r="F163" s="104"/>
      <c r="G163" s="104"/>
      <c r="H163" s="104"/>
      <c r="I163" s="104"/>
      <c r="J163" s="105"/>
      <c r="K163" s="40" t="s">
        <v>51</v>
      </c>
      <c r="L163" s="41"/>
      <c r="M163" s="40" t="s">
        <v>73</v>
      </c>
      <c r="N163" s="41"/>
      <c r="O163" s="40" t="s">
        <v>64</v>
      </c>
      <c r="P163" s="41"/>
      <c r="Q163" s="40" t="s">
        <v>76</v>
      </c>
      <c r="R163" s="110"/>
      <c r="S163" s="41"/>
      <c r="T163" s="40" t="s">
        <v>75</v>
      </c>
      <c r="U163" s="41"/>
      <c r="V163" s="27"/>
      <c r="W163" s="28"/>
      <c r="X163" s="29"/>
      <c r="Y163" s="30"/>
      <c r="Z163" s="29" t="e">
        <f>X163/V163*100</f>
        <v>#DIV/0!</v>
      </c>
      <c r="AA163" s="30"/>
    </row>
    <row r="164" spans="1:27" ht="12.75" hidden="1">
      <c r="A164" s="103"/>
      <c r="B164" s="104"/>
      <c r="C164" s="104"/>
      <c r="D164" s="104"/>
      <c r="E164" s="104"/>
      <c r="F164" s="104"/>
      <c r="G164" s="104"/>
      <c r="H164" s="104"/>
      <c r="I164" s="104"/>
      <c r="J164" s="105"/>
      <c r="K164" s="40"/>
      <c r="L164" s="41"/>
      <c r="M164" s="40"/>
      <c r="N164" s="41"/>
      <c r="O164" s="40"/>
      <c r="P164" s="41"/>
      <c r="Q164" s="40"/>
      <c r="R164" s="110"/>
      <c r="S164" s="41"/>
      <c r="T164" s="40"/>
      <c r="U164" s="41"/>
      <c r="V164" s="27"/>
      <c r="W164" s="28"/>
      <c r="X164" s="29"/>
      <c r="Y164" s="30"/>
      <c r="Z164" s="29"/>
      <c r="AA164" s="30"/>
    </row>
    <row r="165" spans="1:27" ht="12.75" hidden="1">
      <c r="A165" s="103"/>
      <c r="B165" s="104"/>
      <c r="C165" s="104"/>
      <c r="D165" s="104"/>
      <c r="E165" s="104"/>
      <c r="F165" s="104"/>
      <c r="G165" s="104"/>
      <c r="H165" s="104"/>
      <c r="I165" s="104"/>
      <c r="J165" s="105"/>
      <c r="K165" s="40"/>
      <c r="L165" s="41"/>
      <c r="M165" s="40"/>
      <c r="N165" s="41"/>
      <c r="O165" s="40"/>
      <c r="P165" s="41"/>
      <c r="Q165" s="40"/>
      <c r="R165" s="110"/>
      <c r="S165" s="41"/>
      <c r="T165" s="40"/>
      <c r="U165" s="41"/>
      <c r="V165" s="27"/>
      <c r="W165" s="28"/>
      <c r="X165" s="29"/>
      <c r="Y165" s="30"/>
      <c r="Z165" s="29"/>
      <c r="AA165" s="30"/>
    </row>
    <row r="166" spans="1:27" ht="12.75" hidden="1">
      <c r="A166" s="111" t="s">
        <v>48</v>
      </c>
      <c r="B166" s="112"/>
      <c r="C166" s="112"/>
      <c r="D166" s="112"/>
      <c r="E166" s="112"/>
      <c r="F166" s="112"/>
      <c r="G166" s="112"/>
      <c r="H166" s="112"/>
      <c r="I166" s="112"/>
      <c r="J166" s="113"/>
      <c r="K166" s="40"/>
      <c r="L166" s="41"/>
      <c r="M166" s="40"/>
      <c r="N166" s="41"/>
      <c r="O166" s="40"/>
      <c r="P166" s="41"/>
      <c r="Q166" s="40"/>
      <c r="R166" s="110"/>
      <c r="S166" s="41"/>
      <c r="T166" s="40"/>
      <c r="U166" s="41"/>
      <c r="V166" s="27">
        <f>V145+V150+V153+V157+V159+V161</f>
        <v>0</v>
      </c>
      <c r="W166" s="28"/>
      <c r="X166" s="29">
        <f>X145+X150+X153+X157+X159+X161</f>
        <v>0</v>
      </c>
      <c r="Y166" s="30"/>
      <c r="Z166" s="29"/>
      <c r="AA166" s="30"/>
    </row>
    <row r="167" spans="1:27" ht="12.75" hidden="1">
      <c r="A167" s="103"/>
      <c r="B167" s="104"/>
      <c r="C167" s="104"/>
      <c r="D167" s="104"/>
      <c r="E167" s="104"/>
      <c r="F167" s="104"/>
      <c r="G167" s="104"/>
      <c r="H167" s="104"/>
      <c r="I167" s="104"/>
      <c r="J167" s="105"/>
      <c r="K167" s="40"/>
      <c r="L167" s="41"/>
      <c r="M167" s="40"/>
      <c r="N167" s="41"/>
      <c r="O167" s="40"/>
      <c r="P167" s="41"/>
      <c r="Q167" s="40"/>
      <c r="R167" s="110"/>
      <c r="S167" s="41"/>
      <c r="T167" s="40"/>
      <c r="U167" s="41"/>
      <c r="V167" s="27"/>
      <c r="W167" s="28"/>
      <c r="X167" s="29"/>
      <c r="Y167" s="30"/>
      <c r="Z167" s="29"/>
      <c r="AA167" s="30"/>
    </row>
    <row r="168" spans="1:27" ht="12.75" hidden="1">
      <c r="A168" s="103"/>
      <c r="B168" s="104"/>
      <c r="C168" s="104"/>
      <c r="D168" s="104"/>
      <c r="E168" s="104"/>
      <c r="F168" s="104"/>
      <c r="G168" s="104"/>
      <c r="H168" s="104"/>
      <c r="I168" s="104"/>
      <c r="J168" s="105"/>
      <c r="K168" s="35"/>
      <c r="L168" s="36"/>
      <c r="M168" s="35"/>
      <c r="N168" s="36"/>
      <c r="O168" s="35"/>
      <c r="P168" s="36"/>
      <c r="Q168" s="35"/>
      <c r="R168" s="42"/>
      <c r="S168" s="36"/>
      <c r="T168" s="35"/>
      <c r="U168" s="36"/>
      <c r="V168" s="35"/>
      <c r="W168" s="36"/>
      <c r="X168" s="103"/>
      <c r="Y168" s="105"/>
      <c r="Z168" s="103"/>
      <c r="AA168" s="105"/>
    </row>
    <row r="169" spans="1:27" ht="12.75" hidden="1">
      <c r="A169" s="103"/>
      <c r="B169" s="104"/>
      <c r="C169" s="104"/>
      <c r="D169" s="104"/>
      <c r="E169" s="104"/>
      <c r="F169" s="104"/>
      <c r="G169" s="104"/>
      <c r="H169" s="104"/>
      <c r="I169" s="104"/>
      <c r="J169" s="105"/>
      <c r="K169" s="35"/>
      <c r="L169" s="36"/>
      <c r="M169" s="35"/>
      <c r="N169" s="36"/>
      <c r="O169" s="35"/>
      <c r="P169" s="36"/>
      <c r="Q169" s="35"/>
      <c r="R169" s="42"/>
      <c r="S169" s="36"/>
      <c r="T169" s="35"/>
      <c r="U169" s="36"/>
      <c r="V169" s="35"/>
      <c r="W169" s="36"/>
      <c r="X169" s="103"/>
      <c r="Y169" s="105"/>
      <c r="Z169" s="103"/>
      <c r="AA169" s="105"/>
    </row>
    <row r="170" spans="1:27" ht="12.75" hidden="1">
      <c r="A170" s="103"/>
      <c r="B170" s="104"/>
      <c r="C170" s="104"/>
      <c r="D170" s="104"/>
      <c r="E170" s="104"/>
      <c r="F170" s="104"/>
      <c r="G170" s="104"/>
      <c r="H170" s="104"/>
      <c r="I170" s="104"/>
      <c r="J170" s="105"/>
      <c r="K170" s="35"/>
      <c r="L170" s="36"/>
      <c r="M170" s="35"/>
      <c r="N170" s="36"/>
      <c r="O170" s="35"/>
      <c r="P170" s="36"/>
      <c r="Q170" s="35"/>
      <c r="R170" s="42"/>
      <c r="S170" s="36"/>
      <c r="T170" s="35"/>
      <c r="U170" s="36"/>
      <c r="V170" s="35"/>
      <c r="W170" s="36"/>
      <c r="X170" s="103"/>
      <c r="Y170" s="105"/>
      <c r="Z170" s="103"/>
      <c r="AA170" s="105"/>
    </row>
    <row r="171" spans="1:27" ht="12.75" hidden="1">
      <c r="A171" s="103"/>
      <c r="B171" s="104"/>
      <c r="C171" s="104"/>
      <c r="D171" s="104"/>
      <c r="E171" s="104"/>
      <c r="F171" s="104"/>
      <c r="G171" s="104"/>
      <c r="H171" s="104"/>
      <c r="I171" s="104"/>
      <c r="J171" s="105"/>
      <c r="K171" s="35"/>
      <c r="L171" s="36"/>
      <c r="M171" s="35"/>
      <c r="N171" s="36"/>
      <c r="O171" s="35"/>
      <c r="P171" s="36"/>
      <c r="Q171" s="35"/>
      <c r="R171" s="42"/>
      <c r="S171" s="36"/>
      <c r="T171" s="35"/>
      <c r="U171" s="36"/>
      <c r="V171" s="35"/>
      <c r="W171" s="36"/>
      <c r="X171" s="103"/>
      <c r="Y171" s="105"/>
      <c r="Z171" s="103"/>
      <c r="AA171" s="105"/>
    </row>
    <row r="172" spans="1:27" ht="12.75" hidden="1">
      <c r="A172" s="103"/>
      <c r="B172" s="104"/>
      <c r="C172" s="104"/>
      <c r="D172" s="104"/>
      <c r="E172" s="104"/>
      <c r="F172" s="104"/>
      <c r="G172" s="104"/>
      <c r="H172" s="104"/>
      <c r="I172" s="104"/>
      <c r="J172" s="105"/>
      <c r="K172" s="35"/>
      <c r="L172" s="36"/>
      <c r="M172" s="35"/>
      <c r="N172" s="36"/>
      <c r="O172" s="35"/>
      <c r="P172" s="36"/>
      <c r="Q172" s="35"/>
      <c r="R172" s="42"/>
      <c r="S172" s="36"/>
      <c r="T172" s="35"/>
      <c r="U172" s="36"/>
      <c r="V172" s="35"/>
      <c r="W172" s="36"/>
      <c r="X172" s="103"/>
      <c r="Y172" s="105"/>
      <c r="Z172" s="103"/>
      <c r="AA172" s="105"/>
    </row>
    <row r="173" spans="1:27" ht="12.75" hidden="1">
      <c r="A173" s="103"/>
      <c r="B173" s="104"/>
      <c r="C173" s="104"/>
      <c r="D173" s="104"/>
      <c r="E173" s="104"/>
      <c r="F173" s="104"/>
      <c r="G173" s="104"/>
      <c r="H173" s="104"/>
      <c r="I173" s="104"/>
      <c r="J173" s="105"/>
      <c r="K173" s="35"/>
      <c r="L173" s="36"/>
      <c r="M173" s="35"/>
      <c r="N173" s="36"/>
      <c r="O173" s="35"/>
      <c r="P173" s="36"/>
      <c r="Q173" s="35"/>
      <c r="R173" s="42"/>
      <c r="S173" s="36"/>
      <c r="T173" s="35"/>
      <c r="U173" s="36"/>
      <c r="V173" s="35"/>
      <c r="W173" s="36"/>
      <c r="X173" s="103"/>
      <c r="Y173" s="105"/>
      <c r="Z173" s="103"/>
      <c r="AA173" s="105"/>
    </row>
    <row r="174" spans="1:27" ht="12.75" hidden="1">
      <c r="A174" s="103"/>
      <c r="B174" s="104"/>
      <c r="C174" s="104"/>
      <c r="D174" s="104"/>
      <c r="E174" s="104"/>
      <c r="F174" s="104"/>
      <c r="G174" s="104"/>
      <c r="H174" s="104"/>
      <c r="I174" s="104"/>
      <c r="J174" s="105"/>
      <c r="K174" s="35"/>
      <c r="L174" s="36"/>
      <c r="M174" s="35"/>
      <c r="N174" s="36"/>
      <c r="O174" s="35"/>
      <c r="P174" s="36"/>
      <c r="Q174" s="35"/>
      <c r="R174" s="42"/>
      <c r="S174" s="36"/>
      <c r="T174" s="35"/>
      <c r="U174" s="36"/>
      <c r="V174" s="35"/>
      <c r="W174" s="36"/>
      <c r="X174" s="103"/>
      <c r="Y174" s="105"/>
      <c r="Z174" s="103"/>
      <c r="AA174" s="105"/>
    </row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</sheetData>
  <sheetProtection/>
  <mergeCells count="925">
    <mergeCell ref="A23:I23"/>
    <mergeCell ref="J23:U23"/>
    <mergeCell ref="V23:W23"/>
    <mergeCell ref="X23:Y23"/>
    <mergeCell ref="Z23:AA23"/>
    <mergeCell ref="M7:AA7"/>
    <mergeCell ref="U8:Y8"/>
    <mergeCell ref="A15:I15"/>
    <mergeCell ref="V15:W15"/>
    <mergeCell ref="X15:Y15"/>
    <mergeCell ref="Z37:AA37"/>
    <mergeCell ref="Z15:AA15"/>
    <mergeCell ref="J26:U26"/>
    <mergeCell ref="V30:W30"/>
    <mergeCell ref="J31:U31"/>
    <mergeCell ref="V31:W31"/>
    <mergeCell ref="X31:Y31"/>
    <mergeCell ref="Z34:AA34"/>
    <mergeCell ref="Z29:AA29"/>
    <mergeCell ref="J15:U15"/>
    <mergeCell ref="A37:I37"/>
    <mergeCell ref="J37:U37"/>
    <mergeCell ref="V37:W37"/>
    <mergeCell ref="X37:Y37"/>
    <mergeCell ref="A31:I31"/>
    <mergeCell ref="AF29:AG29"/>
    <mergeCell ref="A34:I34"/>
    <mergeCell ref="J34:U34"/>
    <mergeCell ref="V34:W34"/>
    <mergeCell ref="X34:Y34"/>
    <mergeCell ref="A30:I30"/>
    <mergeCell ref="J30:U30"/>
    <mergeCell ref="Z31:AA31"/>
    <mergeCell ref="V26:W26"/>
    <mergeCell ref="X26:Y26"/>
    <mergeCell ref="Z26:AA26"/>
    <mergeCell ref="X27:Y27"/>
    <mergeCell ref="X30:Y30"/>
    <mergeCell ref="Z30:AA30"/>
    <mergeCell ref="Z27:AA27"/>
    <mergeCell ref="A18:I18"/>
    <mergeCell ref="J18:U18"/>
    <mergeCell ref="V18:W18"/>
    <mergeCell ref="Z113:AA113"/>
    <mergeCell ref="A113:J113"/>
    <mergeCell ref="K113:L113"/>
    <mergeCell ref="M113:N113"/>
    <mergeCell ref="O113:P113"/>
    <mergeCell ref="Z111:AA111"/>
    <mergeCell ref="A112:J112"/>
    <mergeCell ref="A114:J114"/>
    <mergeCell ref="K114:L114"/>
    <mergeCell ref="M114:N114"/>
    <mergeCell ref="O114:P114"/>
    <mergeCell ref="Z114:AA114"/>
    <mergeCell ref="Q113:S113"/>
    <mergeCell ref="T113:U113"/>
    <mergeCell ref="V113:W113"/>
    <mergeCell ref="X113:Y113"/>
    <mergeCell ref="Q114:S114"/>
    <mergeCell ref="T114:U114"/>
    <mergeCell ref="V114:W114"/>
    <mergeCell ref="X114:Y114"/>
    <mergeCell ref="K112:L112"/>
    <mergeCell ref="M112:N112"/>
    <mergeCell ref="O112:P112"/>
    <mergeCell ref="Q112:S112"/>
    <mergeCell ref="T112:U112"/>
    <mergeCell ref="V112:W112"/>
    <mergeCell ref="X112:Y112"/>
    <mergeCell ref="Z112:AA112"/>
    <mergeCell ref="Q111:S111"/>
    <mergeCell ref="T111:U111"/>
    <mergeCell ref="V111:W111"/>
    <mergeCell ref="X111:Y111"/>
    <mergeCell ref="A111:J111"/>
    <mergeCell ref="K111:L111"/>
    <mergeCell ref="M111:N111"/>
    <mergeCell ref="O111:P111"/>
    <mergeCell ref="Z109:AA109"/>
    <mergeCell ref="A110:J110"/>
    <mergeCell ref="K110:L110"/>
    <mergeCell ref="M110:N110"/>
    <mergeCell ref="O110:P110"/>
    <mergeCell ref="Q110:S110"/>
    <mergeCell ref="T110:U110"/>
    <mergeCell ref="V110:W110"/>
    <mergeCell ref="X110:Y110"/>
    <mergeCell ref="Z110:AA110"/>
    <mergeCell ref="Q109:S109"/>
    <mergeCell ref="T109:U109"/>
    <mergeCell ref="V109:W109"/>
    <mergeCell ref="X109:Y109"/>
    <mergeCell ref="A109:J109"/>
    <mergeCell ref="K109:L109"/>
    <mergeCell ref="M109:N109"/>
    <mergeCell ref="O109:P109"/>
    <mergeCell ref="Z107:AA107"/>
    <mergeCell ref="A108:J108"/>
    <mergeCell ref="K108:L108"/>
    <mergeCell ref="M108:N108"/>
    <mergeCell ref="O108:P108"/>
    <mergeCell ref="Q108:S108"/>
    <mergeCell ref="T108:U108"/>
    <mergeCell ref="V108:W108"/>
    <mergeCell ref="X108:Y108"/>
    <mergeCell ref="Z108:AA108"/>
    <mergeCell ref="Q107:S107"/>
    <mergeCell ref="T107:U107"/>
    <mergeCell ref="V107:W107"/>
    <mergeCell ref="X107:Y107"/>
    <mergeCell ref="A107:J107"/>
    <mergeCell ref="K107:L107"/>
    <mergeCell ref="M107:N107"/>
    <mergeCell ref="O107:P107"/>
    <mergeCell ref="Z105:AA105"/>
    <mergeCell ref="A106:J106"/>
    <mergeCell ref="K106:L106"/>
    <mergeCell ref="M106:N106"/>
    <mergeCell ref="O106:P106"/>
    <mergeCell ref="Q106:S106"/>
    <mergeCell ref="T106:U106"/>
    <mergeCell ref="V106:W106"/>
    <mergeCell ref="X106:Y106"/>
    <mergeCell ref="Z106:AA106"/>
    <mergeCell ref="Q105:S105"/>
    <mergeCell ref="T105:U105"/>
    <mergeCell ref="V105:W105"/>
    <mergeCell ref="X105:Y105"/>
    <mergeCell ref="A105:J105"/>
    <mergeCell ref="K105:L105"/>
    <mergeCell ref="M105:N105"/>
    <mergeCell ref="O105:P105"/>
    <mergeCell ref="Z103:AA103"/>
    <mergeCell ref="A104:J104"/>
    <mergeCell ref="K104:L104"/>
    <mergeCell ref="M104:N104"/>
    <mergeCell ref="O104:P104"/>
    <mergeCell ref="Q104:S104"/>
    <mergeCell ref="T104:U104"/>
    <mergeCell ref="V104:W104"/>
    <mergeCell ref="X104:Y104"/>
    <mergeCell ref="Z104:AA104"/>
    <mergeCell ref="Q103:S103"/>
    <mergeCell ref="T103:U103"/>
    <mergeCell ref="V103:W103"/>
    <mergeCell ref="X103:Y103"/>
    <mergeCell ref="A103:J103"/>
    <mergeCell ref="K103:L103"/>
    <mergeCell ref="M103:N103"/>
    <mergeCell ref="O103:P103"/>
    <mergeCell ref="Z101:AA101"/>
    <mergeCell ref="A102:J102"/>
    <mergeCell ref="K102:L102"/>
    <mergeCell ref="M102:N102"/>
    <mergeCell ref="O102:P102"/>
    <mergeCell ref="Q102:S102"/>
    <mergeCell ref="T102:U102"/>
    <mergeCell ref="V102:W102"/>
    <mergeCell ref="X102:Y102"/>
    <mergeCell ref="Z102:AA102"/>
    <mergeCell ref="Q101:S101"/>
    <mergeCell ref="T101:U101"/>
    <mergeCell ref="V101:W101"/>
    <mergeCell ref="X101:Y101"/>
    <mergeCell ref="A101:J101"/>
    <mergeCell ref="K101:L101"/>
    <mergeCell ref="M101:N101"/>
    <mergeCell ref="O101:P101"/>
    <mergeCell ref="Z99:AA99"/>
    <mergeCell ref="A100:J100"/>
    <mergeCell ref="K100:L100"/>
    <mergeCell ref="M100:N100"/>
    <mergeCell ref="O100:P100"/>
    <mergeCell ref="Q100:S100"/>
    <mergeCell ref="T100:U100"/>
    <mergeCell ref="V100:W100"/>
    <mergeCell ref="X100:Y100"/>
    <mergeCell ref="Z100:AA100"/>
    <mergeCell ref="Q99:S99"/>
    <mergeCell ref="T99:U99"/>
    <mergeCell ref="V99:W99"/>
    <mergeCell ref="X99:Y99"/>
    <mergeCell ref="A99:J99"/>
    <mergeCell ref="K99:L99"/>
    <mergeCell ref="M99:N99"/>
    <mergeCell ref="O99:P99"/>
    <mergeCell ref="Z97:AA97"/>
    <mergeCell ref="A98:J98"/>
    <mergeCell ref="K98:L98"/>
    <mergeCell ref="M98:N98"/>
    <mergeCell ref="O98:P98"/>
    <mergeCell ref="Q98:S98"/>
    <mergeCell ref="T98:U98"/>
    <mergeCell ref="V98:W98"/>
    <mergeCell ref="X98:Y98"/>
    <mergeCell ref="Z98:AA98"/>
    <mergeCell ref="Q97:S97"/>
    <mergeCell ref="T97:U97"/>
    <mergeCell ref="V97:W97"/>
    <mergeCell ref="X97:Y97"/>
    <mergeCell ref="A97:J97"/>
    <mergeCell ref="K97:L97"/>
    <mergeCell ref="M97:N97"/>
    <mergeCell ref="O97:P97"/>
    <mergeCell ref="Z95:AA95"/>
    <mergeCell ref="A96:J96"/>
    <mergeCell ref="K96:L96"/>
    <mergeCell ref="M96:N96"/>
    <mergeCell ref="O96:P96"/>
    <mergeCell ref="Q96:S96"/>
    <mergeCell ref="T96:U96"/>
    <mergeCell ref="V96:W96"/>
    <mergeCell ref="X96:Y96"/>
    <mergeCell ref="Z96:AA96"/>
    <mergeCell ref="Q95:S95"/>
    <mergeCell ref="T95:U95"/>
    <mergeCell ref="V95:W95"/>
    <mergeCell ref="X95:Y95"/>
    <mergeCell ref="A95:J95"/>
    <mergeCell ref="K95:L95"/>
    <mergeCell ref="M95:N95"/>
    <mergeCell ref="O95:P95"/>
    <mergeCell ref="Z93:AA93"/>
    <mergeCell ref="A94:J94"/>
    <mergeCell ref="K94:L94"/>
    <mergeCell ref="M94:N94"/>
    <mergeCell ref="O94:P94"/>
    <mergeCell ref="Q94:S94"/>
    <mergeCell ref="T94:U94"/>
    <mergeCell ref="V94:W94"/>
    <mergeCell ref="X94:Y94"/>
    <mergeCell ref="Z94:AA94"/>
    <mergeCell ref="Q93:S93"/>
    <mergeCell ref="T93:U93"/>
    <mergeCell ref="V93:W93"/>
    <mergeCell ref="X93:Y93"/>
    <mergeCell ref="A93:J93"/>
    <mergeCell ref="K93:L93"/>
    <mergeCell ref="M93:N93"/>
    <mergeCell ref="O93:P93"/>
    <mergeCell ref="Z91:AA91"/>
    <mergeCell ref="A92:J92"/>
    <mergeCell ref="K92:L92"/>
    <mergeCell ref="M92:N92"/>
    <mergeCell ref="O92:P92"/>
    <mergeCell ref="Q92:S92"/>
    <mergeCell ref="T92:U92"/>
    <mergeCell ref="V92:W92"/>
    <mergeCell ref="X92:Y92"/>
    <mergeCell ref="Z92:AA92"/>
    <mergeCell ref="Q91:S91"/>
    <mergeCell ref="T91:U91"/>
    <mergeCell ref="V91:W91"/>
    <mergeCell ref="X91:Y91"/>
    <mergeCell ref="A91:J91"/>
    <mergeCell ref="K91:L91"/>
    <mergeCell ref="M91:N91"/>
    <mergeCell ref="O91:P91"/>
    <mergeCell ref="Z85:AA85"/>
    <mergeCell ref="R87:AC87"/>
    <mergeCell ref="P88:AC88"/>
    <mergeCell ref="J89:AC89"/>
    <mergeCell ref="Q85:S85"/>
    <mergeCell ref="T85:U85"/>
    <mergeCell ref="V85:W85"/>
    <mergeCell ref="X85:Y85"/>
    <mergeCell ref="A85:J85"/>
    <mergeCell ref="K85:L85"/>
    <mergeCell ref="M85:N85"/>
    <mergeCell ref="O85:P85"/>
    <mergeCell ref="Z83:AA83"/>
    <mergeCell ref="A84:J84"/>
    <mergeCell ref="K84:L84"/>
    <mergeCell ref="M84:N84"/>
    <mergeCell ref="O84:P84"/>
    <mergeCell ref="Q84:S84"/>
    <mergeCell ref="T84:U84"/>
    <mergeCell ref="V84:W84"/>
    <mergeCell ref="X84:Y84"/>
    <mergeCell ref="Z84:AA84"/>
    <mergeCell ref="Q83:S83"/>
    <mergeCell ref="T83:U83"/>
    <mergeCell ref="V83:W83"/>
    <mergeCell ref="X83:Y83"/>
    <mergeCell ref="A83:J83"/>
    <mergeCell ref="K83:L83"/>
    <mergeCell ref="M83:N83"/>
    <mergeCell ref="O83:P83"/>
    <mergeCell ref="Z81:AA81"/>
    <mergeCell ref="A82:J82"/>
    <mergeCell ref="K82:L82"/>
    <mergeCell ref="M82:N82"/>
    <mergeCell ref="O82:P82"/>
    <mergeCell ref="Q82:S82"/>
    <mergeCell ref="T82:U82"/>
    <mergeCell ref="V82:W82"/>
    <mergeCell ref="X82:Y82"/>
    <mergeCell ref="Z82:AA82"/>
    <mergeCell ref="Q81:S81"/>
    <mergeCell ref="T81:U81"/>
    <mergeCell ref="V81:W81"/>
    <mergeCell ref="X81:Y81"/>
    <mergeCell ref="A81:J81"/>
    <mergeCell ref="K81:L81"/>
    <mergeCell ref="M81:N81"/>
    <mergeCell ref="O81:P81"/>
    <mergeCell ref="Z79:AA79"/>
    <mergeCell ref="A80:J80"/>
    <mergeCell ref="K80:L80"/>
    <mergeCell ref="M80:N80"/>
    <mergeCell ref="O80:P80"/>
    <mergeCell ref="Q80:S80"/>
    <mergeCell ref="T80:U80"/>
    <mergeCell ref="V80:W80"/>
    <mergeCell ref="X80:Y80"/>
    <mergeCell ref="Z80:AA80"/>
    <mergeCell ref="Q79:S79"/>
    <mergeCell ref="T79:U79"/>
    <mergeCell ref="V79:W79"/>
    <mergeCell ref="X79:Y79"/>
    <mergeCell ref="A79:J79"/>
    <mergeCell ref="K79:L79"/>
    <mergeCell ref="M79:N79"/>
    <mergeCell ref="O79:P79"/>
    <mergeCell ref="Z77:AA77"/>
    <mergeCell ref="A78:J78"/>
    <mergeCell ref="K78:L78"/>
    <mergeCell ref="M78:N78"/>
    <mergeCell ref="O78:P78"/>
    <mergeCell ref="Q78:S78"/>
    <mergeCell ref="T78:U78"/>
    <mergeCell ref="V78:W78"/>
    <mergeCell ref="X78:Y78"/>
    <mergeCell ref="Z78:AA78"/>
    <mergeCell ref="Q77:S77"/>
    <mergeCell ref="T77:U77"/>
    <mergeCell ref="V77:W77"/>
    <mergeCell ref="X77:Y77"/>
    <mergeCell ref="A77:J77"/>
    <mergeCell ref="K77:L77"/>
    <mergeCell ref="M77:N77"/>
    <mergeCell ref="O77:P77"/>
    <mergeCell ref="Z75:AA75"/>
    <mergeCell ref="A76:J76"/>
    <mergeCell ref="K76:L76"/>
    <mergeCell ref="M76:N76"/>
    <mergeCell ref="O76:P76"/>
    <mergeCell ref="Q76:S76"/>
    <mergeCell ref="T76:U76"/>
    <mergeCell ref="V76:W76"/>
    <mergeCell ref="X76:Y76"/>
    <mergeCell ref="Z76:AA76"/>
    <mergeCell ref="Q75:S75"/>
    <mergeCell ref="T75:U75"/>
    <mergeCell ref="V75:W75"/>
    <mergeCell ref="X75:Y75"/>
    <mergeCell ref="A75:J75"/>
    <mergeCell ref="K75:L75"/>
    <mergeCell ref="M75:N75"/>
    <mergeCell ref="O75:P75"/>
    <mergeCell ref="Z73:AA73"/>
    <mergeCell ref="A74:J74"/>
    <mergeCell ref="K74:L74"/>
    <mergeCell ref="M74:N74"/>
    <mergeCell ref="O74:P74"/>
    <mergeCell ref="Q74:S74"/>
    <mergeCell ref="T74:U74"/>
    <mergeCell ref="V74:W74"/>
    <mergeCell ref="X74:Y74"/>
    <mergeCell ref="Z74:AA74"/>
    <mergeCell ref="Q73:S73"/>
    <mergeCell ref="T73:U73"/>
    <mergeCell ref="V73:W73"/>
    <mergeCell ref="X73:Y73"/>
    <mergeCell ref="A73:J73"/>
    <mergeCell ref="K73:L73"/>
    <mergeCell ref="M73:N73"/>
    <mergeCell ref="O73:P73"/>
    <mergeCell ref="Z71:AA71"/>
    <mergeCell ref="A72:J72"/>
    <mergeCell ref="K72:L72"/>
    <mergeCell ref="M72:N72"/>
    <mergeCell ref="O72:P72"/>
    <mergeCell ref="Q72:S72"/>
    <mergeCell ref="T72:U72"/>
    <mergeCell ref="V72:W72"/>
    <mergeCell ref="X72:Y72"/>
    <mergeCell ref="Z72:AA72"/>
    <mergeCell ref="Q71:S71"/>
    <mergeCell ref="T71:U71"/>
    <mergeCell ref="V71:W71"/>
    <mergeCell ref="X71:Y71"/>
    <mergeCell ref="A71:J71"/>
    <mergeCell ref="K71:L71"/>
    <mergeCell ref="M71:N71"/>
    <mergeCell ref="O71:P71"/>
    <mergeCell ref="Z69:AA69"/>
    <mergeCell ref="A70:J70"/>
    <mergeCell ref="K70:L70"/>
    <mergeCell ref="M70:N70"/>
    <mergeCell ref="O70:P70"/>
    <mergeCell ref="Q70:S70"/>
    <mergeCell ref="T70:U70"/>
    <mergeCell ref="V70:W70"/>
    <mergeCell ref="X70:Y70"/>
    <mergeCell ref="Z70:AA70"/>
    <mergeCell ref="Q69:S69"/>
    <mergeCell ref="T69:U69"/>
    <mergeCell ref="V69:W69"/>
    <mergeCell ref="X69:Y69"/>
    <mergeCell ref="A69:J69"/>
    <mergeCell ref="K69:L69"/>
    <mergeCell ref="M69:N69"/>
    <mergeCell ref="O69:P69"/>
    <mergeCell ref="Z67:AA67"/>
    <mergeCell ref="A68:J68"/>
    <mergeCell ref="K68:L68"/>
    <mergeCell ref="M68:N68"/>
    <mergeCell ref="O68:P68"/>
    <mergeCell ref="Q68:S68"/>
    <mergeCell ref="T68:U68"/>
    <mergeCell ref="V68:W68"/>
    <mergeCell ref="X68:Y68"/>
    <mergeCell ref="Z68:AA68"/>
    <mergeCell ref="Q67:S67"/>
    <mergeCell ref="T67:U67"/>
    <mergeCell ref="V67:W67"/>
    <mergeCell ref="X67:Y67"/>
    <mergeCell ref="A67:J67"/>
    <mergeCell ref="K67:L67"/>
    <mergeCell ref="M67:N67"/>
    <mergeCell ref="O67:P67"/>
    <mergeCell ref="Z65:AA65"/>
    <mergeCell ref="A66:J66"/>
    <mergeCell ref="K66:L66"/>
    <mergeCell ref="M66:N66"/>
    <mergeCell ref="O66:P66"/>
    <mergeCell ref="Q66:S66"/>
    <mergeCell ref="T66:U66"/>
    <mergeCell ref="V66:W66"/>
    <mergeCell ref="X66:Y66"/>
    <mergeCell ref="Z66:AA66"/>
    <mergeCell ref="X64:Y64"/>
    <mergeCell ref="Z64:AA64"/>
    <mergeCell ref="V65:W65"/>
    <mergeCell ref="X65:Y65"/>
    <mergeCell ref="A65:J65"/>
    <mergeCell ref="K65:L65"/>
    <mergeCell ref="M65:N65"/>
    <mergeCell ref="O65:P65"/>
    <mergeCell ref="Q65:S65"/>
    <mergeCell ref="T65:U65"/>
    <mergeCell ref="V63:W63"/>
    <mergeCell ref="X63:Y63"/>
    <mergeCell ref="Z63:AA63"/>
    <mergeCell ref="A64:J64"/>
    <mergeCell ref="K64:L64"/>
    <mergeCell ref="M64:N64"/>
    <mergeCell ref="O64:P64"/>
    <mergeCell ref="Q64:S64"/>
    <mergeCell ref="T64:U64"/>
    <mergeCell ref="V64:W64"/>
    <mergeCell ref="M63:N63"/>
    <mergeCell ref="O63:P63"/>
    <mergeCell ref="Q63:S63"/>
    <mergeCell ref="T63:U63"/>
    <mergeCell ref="Z174:AA174"/>
    <mergeCell ref="R55:AC55"/>
    <mergeCell ref="P56:AC56"/>
    <mergeCell ref="J57:AC57"/>
    <mergeCell ref="A62:J62"/>
    <mergeCell ref="K62:L62"/>
    <mergeCell ref="M62:N62"/>
    <mergeCell ref="O62:P62"/>
    <mergeCell ref="Q62:S62"/>
    <mergeCell ref="T62:U62"/>
    <mergeCell ref="Q174:S174"/>
    <mergeCell ref="T174:U174"/>
    <mergeCell ref="Q172:S172"/>
    <mergeCell ref="T172:U172"/>
    <mergeCell ref="Q170:S170"/>
    <mergeCell ref="T170:U170"/>
    <mergeCell ref="V174:W174"/>
    <mergeCell ref="X174:Y174"/>
    <mergeCell ref="A174:J174"/>
    <mergeCell ref="K174:L174"/>
    <mergeCell ref="M174:N174"/>
    <mergeCell ref="O174:P174"/>
    <mergeCell ref="Z172:AA172"/>
    <mergeCell ref="A173:J173"/>
    <mergeCell ref="K173:L173"/>
    <mergeCell ref="M173:N173"/>
    <mergeCell ref="O173:P173"/>
    <mergeCell ref="Q173:S173"/>
    <mergeCell ref="T173:U173"/>
    <mergeCell ref="V173:W173"/>
    <mergeCell ref="X173:Y173"/>
    <mergeCell ref="Z173:AA173"/>
    <mergeCell ref="V172:W172"/>
    <mergeCell ref="X172:Y172"/>
    <mergeCell ref="A172:J172"/>
    <mergeCell ref="K172:L172"/>
    <mergeCell ref="M172:N172"/>
    <mergeCell ref="O172:P172"/>
    <mergeCell ref="Z170:AA170"/>
    <mergeCell ref="A171:J171"/>
    <mergeCell ref="K171:L171"/>
    <mergeCell ref="M171:N171"/>
    <mergeCell ref="O171:P171"/>
    <mergeCell ref="Q171:S171"/>
    <mergeCell ref="T171:U171"/>
    <mergeCell ref="V171:W171"/>
    <mergeCell ref="X171:Y171"/>
    <mergeCell ref="Z171:AA171"/>
    <mergeCell ref="V170:W170"/>
    <mergeCell ref="X170:Y170"/>
    <mergeCell ref="A170:J170"/>
    <mergeCell ref="K170:L170"/>
    <mergeCell ref="M170:N170"/>
    <mergeCell ref="O170:P170"/>
    <mergeCell ref="Z168:AA168"/>
    <mergeCell ref="A169:J169"/>
    <mergeCell ref="K169:L169"/>
    <mergeCell ref="M169:N169"/>
    <mergeCell ref="O169:P169"/>
    <mergeCell ref="Q169:S169"/>
    <mergeCell ref="T169:U169"/>
    <mergeCell ref="V169:W169"/>
    <mergeCell ref="X169:Y169"/>
    <mergeCell ref="Z169:AA169"/>
    <mergeCell ref="Q168:S168"/>
    <mergeCell ref="T168:U168"/>
    <mergeCell ref="V168:W168"/>
    <mergeCell ref="X168:Y168"/>
    <mergeCell ref="A168:J168"/>
    <mergeCell ref="K168:L168"/>
    <mergeCell ref="M168:N168"/>
    <mergeCell ref="O168:P168"/>
    <mergeCell ref="Z166:AA166"/>
    <mergeCell ref="A167:J167"/>
    <mergeCell ref="K167:L167"/>
    <mergeCell ref="M167:N167"/>
    <mergeCell ref="O167:P167"/>
    <mergeCell ref="Q167:S167"/>
    <mergeCell ref="T167:U167"/>
    <mergeCell ref="V167:W167"/>
    <mergeCell ref="X167:Y167"/>
    <mergeCell ref="Z167:AA167"/>
    <mergeCell ref="Q166:S166"/>
    <mergeCell ref="T166:U166"/>
    <mergeCell ref="V166:W166"/>
    <mergeCell ref="X166:Y166"/>
    <mergeCell ref="A166:J166"/>
    <mergeCell ref="K166:L166"/>
    <mergeCell ref="M166:N166"/>
    <mergeCell ref="O166:P166"/>
    <mergeCell ref="Z164:AA164"/>
    <mergeCell ref="A165:J165"/>
    <mergeCell ref="K165:L165"/>
    <mergeCell ref="M165:N165"/>
    <mergeCell ref="O165:P165"/>
    <mergeCell ref="Q165:S165"/>
    <mergeCell ref="T165:U165"/>
    <mergeCell ref="V165:W165"/>
    <mergeCell ref="X165:Y165"/>
    <mergeCell ref="Z165:AA165"/>
    <mergeCell ref="Q164:S164"/>
    <mergeCell ref="T164:U164"/>
    <mergeCell ref="V164:W164"/>
    <mergeCell ref="X164:Y164"/>
    <mergeCell ref="A164:J164"/>
    <mergeCell ref="K164:L164"/>
    <mergeCell ref="M164:N164"/>
    <mergeCell ref="O164:P164"/>
    <mergeCell ref="Z162:AA162"/>
    <mergeCell ref="A163:J163"/>
    <mergeCell ref="K163:L163"/>
    <mergeCell ref="M163:N163"/>
    <mergeCell ref="O163:P163"/>
    <mergeCell ref="Q163:S163"/>
    <mergeCell ref="T163:U163"/>
    <mergeCell ref="V163:W163"/>
    <mergeCell ref="X163:Y163"/>
    <mergeCell ref="Z163:AA163"/>
    <mergeCell ref="Q162:S162"/>
    <mergeCell ref="T162:U162"/>
    <mergeCell ref="V162:W162"/>
    <mergeCell ref="X162:Y162"/>
    <mergeCell ref="A162:J162"/>
    <mergeCell ref="K162:L162"/>
    <mergeCell ref="M162:N162"/>
    <mergeCell ref="O162:P162"/>
    <mergeCell ref="Z160:AA160"/>
    <mergeCell ref="A161:J161"/>
    <mergeCell ref="K161:L161"/>
    <mergeCell ref="M161:N161"/>
    <mergeCell ref="O161:P161"/>
    <mergeCell ref="Q161:S161"/>
    <mergeCell ref="T161:U161"/>
    <mergeCell ref="V161:W161"/>
    <mergeCell ref="X161:Y161"/>
    <mergeCell ref="Z161:AA161"/>
    <mergeCell ref="Q160:S160"/>
    <mergeCell ref="T160:U160"/>
    <mergeCell ref="V160:W160"/>
    <mergeCell ref="X160:Y160"/>
    <mergeCell ref="A160:J160"/>
    <mergeCell ref="K160:L160"/>
    <mergeCell ref="M160:N160"/>
    <mergeCell ref="O160:P160"/>
    <mergeCell ref="Z158:AA158"/>
    <mergeCell ref="A159:J159"/>
    <mergeCell ref="K159:L159"/>
    <mergeCell ref="M159:N159"/>
    <mergeCell ref="O159:P159"/>
    <mergeCell ref="Q159:S159"/>
    <mergeCell ref="T159:U159"/>
    <mergeCell ref="V159:W159"/>
    <mergeCell ref="X159:Y159"/>
    <mergeCell ref="Z159:AA159"/>
    <mergeCell ref="Q158:S158"/>
    <mergeCell ref="T158:U158"/>
    <mergeCell ref="V158:W158"/>
    <mergeCell ref="X158:Y158"/>
    <mergeCell ref="A158:J158"/>
    <mergeCell ref="K158:L158"/>
    <mergeCell ref="M158:N158"/>
    <mergeCell ref="O158:P158"/>
    <mergeCell ref="Z156:AA156"/>
    <mergeCell ref="A157:J157"/>
    <mergeCell ref="K157:L157"/>
    <mergeCell ref="M157:N157"/>
    <mergeCell ref="O157:P157"/>
    <mergeCell ref="Q157:S157"/>
    <mergeCell ref="T157:U157"/>
    <mergeCell ref="V157:W157"/>
    <mergeCell ref="X157:Y157"/>
    <mergeCell ref="Z157:AA157"/>
    <mergeCell ref="Q156:S156"/>
    <mergeCell ref="T156:U156"/>
    <mergeCell ref="V156:W156"/>
    <mergeCell ref="X156:Y156"/>
    <mergeCell ref="A156:J156"/>
    <mergeCell ref="K156:L156"/>
    <mergeCell ref="M156:N156"/>
    <mergeCell ref="O156:P156"/>
    <mergeCell ref="Z154:AA154"/>
    <mergeCell ref="A155:J155"/>
    <mergeCell ref="K155:L155"/>
    <mergeCell ref="M155:N155"/>
    <mergeCell ref="O155:P155"/>
    <mergeCell ref="Q155:S155"/>
    <mergeCell ref="T155:U155"/>
    <mergeCell ref="V155:W155"/>
    <mergeCell ref="X155:Y155"/>
    <mergeCell ref="Z155:AA155"/>
    <mergeCell ref="Q154:S154"/>
    <mergeCell ref="T154:U154"/>
    <mergeCell ref="V154:W154"/>
    <mergeCell ref="X154:Y154"/>
    <mergeCell ref="A154:J154"/>
    <mergeCell ref="K154:L154"/>
    <mergeCell ref="M154:N154"/>
    <mergeCell ref="O154:P154"/>
    <mergeCell ref="Z152:AA152"/>
    <mergeCell ref="A153:J153"/>
    <mergeCell ref="K153:L153"/>
    <mergeCell ref="M153:N153"/>
    <mergeCell ref="O153:P153"/>
    <mergeCell ref="Q153:S153"/>
    <mergeCell ref="T153:U153"/>
    <mergeCell ref="V153:W153"/>
    <mergeCell ref="X153:Y153"/>
    <mergeCell ref="Z153:AA153"/>
    <mergeCell ref="Q152:S152"/>
    <mergeCell ref="T152:U152"/>
    <mergeCell ref="V152:W152"/>
    <mergeCell ref="X152:Y152"/>
    <mergeCell ref="A152:J152"/>
    <mergeCell ref="K152:L152"/>
    <mergeCell ref="M152:N152"/>
    <mergeCell ref="O152:P152"/>
    <mergeCell ref="Z150:AA150"/>
    <mergeCell ref="A151:J151"/>
    <mergeCell ref="K151:L151"/>
    <mergeCell ref="M151:N151"/>
    <mergeCell ref="O151:P151"/>
    <mergeCell ref="Q151:S151"/>
    <mergeCell ref="T151:U151"/>
    <mergeCell ref="V151:W151"/>
    <mergeCell ref="X151:Y151"/>
    <mergeCell ref="Z151:AA151"/>
    <mergeCell ref="Q150:S150"/>
    <mergeCell ref="T150:U150"/>
    <mergeCell ref="V150:W150"/>
    <mergeCell ref="X150:Y150"/>
    <mergeCell ref="A150:J150"/>
    <mergeCell ref="K150:L150"/>
    <mergeCell ref="M150:N150"/>
    <mergeCell ref="O150:P150"/>
    <mergeCell ref="Z148:AA148"/>
    <mergeCell ref="A149:J149"/>
    <mergeCell ref="K149:L149"/>
    <mergeCell ref="M149:N149"/>
    <mergeCell ref="O149:P149"/>
    <mergeCell ref="Q149:S149"/>
    <mergeCell ref="T149:U149"/>
    <mergeCell ref="V149:W149"/>
    <mergeCell ref="X149:Y149"/>
    <mergeCell ref="Z149:AA149"/>
    <mergeCell ref="Q148:S148"/>
    <mergeCell ref="T148:U148"/>
    <mergeCell ref="V148:W148"/>
    <mergeCell ref="X148:Y148"/>
    <mergeCell ref="A148:J148"/>
    <mergeCell ref="K148:L148"/>
    <mergeCell ref="M148:N148"/>
    <mergeCell ref="O148:P148"/>
    <mergeCell ref="Z146:AA146"/>
    <mergeCell ref="A147:J147"/>
    <mergeCell ref="K147:L147"/>
    <mergeCell ref="M147:N147"/>
    <mergeCell ref="O147:P147"/>
    <mergeCell ref="Q147:S147"/>
    <mergeCell ref="T147:U147"/>
    <mergeCell ref="V147:W147"/>
    <mergeCell ref="X147:Y147"/>
    <mergeCell ref="Z147:AA147"/>
    <mergeCell ref="Q146:S146"/>
    <mergeCell ref="T146:U146"/>
    <mergeCell ref="V146:W146"/>
    <mergeCell ref="X146:Y146"/>
    <mergeCell ref="A146:J146"/>
    <mergeCell ref="K146:L146"/>
    <mergeCell ref="M146:N146"/>
    <mergeCell ref="O146:P146"/>
    <mergeCell ref="T145:U145"/>
    <mergeCell ref="Q145:S145"/>
    <mergeCell ref="O145:P145"/>
    <mergeCell ref="M145:N145"/>
    <mergeCell ref="K145:L145"/>
    <mergeCell ref="A145:J145"/>
    <mergeCell ref="P4:AA4"/>
    <mergeCell ref="N5:AA5"/>
    <mergeCell ref="H6:AA6"/>
    <mergeCell ref="Z19:AA19"/>
    <mergeCell ref="Z12:AA12"/>
    <mergeCell ref="A13:I13"/>
    <mergeCell ref="J13:U13"/>
    <mergeCell ref="V13:W13"/>
    <mergeCell ref="X13:Y13"/>
    <mergeCell ref="Z13:AA13"/>
    <mergeCell ref="A12:I12"/>
    <mergeCell ref="J12:U12"/>
    <mergeCell ref="V12:W12"/>
    <mergeCell ref="X12:Y12"/>
    <mergeCell ref="Z14:AA14"/>
    <mergeCell ref="A17:I17"/>
    <mergeCell ref="J17:U17"/>
    <mergeCell ref="V17:W17"/>
    <mergeCell ref="X17:Y17"/>
    <mergeCell ref="Z17:AA17"/>
    <mergeCell ref="A14:I14"/>
    <mergeCell ref="J14:U14"/>
    <mergeCell ref="V14:W14"/>
    <mergeCell ref="X14:Y14"/>
    <mergeCell ref="X18:Y18"/>
    <mergeCell ref="Z18:AA18"/>
    <mergeCell ref="Z16:AA16"/>
    <mergeCell ref="A16:I16"/>
    <mergeCell ref="J16:U16"/>
    <mergeCell ref="V16:W16"/>
    <mergeCell ref="A20:I20"/>
    <mergeCell ref="J20:U20"/>
    <mergeCell ref="V20:W20"/>
    <mergeCell ref="X20:Y20"/>
    <mergeCell ref="Z20:AA20"/>
    <mergeCell ref="A19:I19"/>
    <mergeCell ref="J19:U19"/>
    <mergeCell ref="V19:W19"/>
    <mergeCell ref="X19:Y19"/>
    <mergeCell ref="Z21:AA21"/>
    <mergeCell ref="A22:I22"/>
    <mergeCell ref="J22:U22"/>
    <mergeCell ref="V22:W22"/>
    <mergeCell ref="X22:Y22"/>
    <mergeCell ref="Z22:AA22"/>
    <mergeCell ref="A21:I21"/>
    <mergeCell ref="J21:U21"/>
    <mergeCell ref="V21:W21"/>
    <mergeCell ref="X21:Y21"/>
    <mergeCell ref="Z24:AA24"/>
    <mergeCell ref="A25:I25"/>
    <mergeCell ref="J25:U25"/>
    <mergeCell ref="V25:W25"/>
    <mergeCell ref="X25:Y25"/>
    <mergeCell ref="Z25:AA25"/>
    <mergeCell ref="A24:I24"/>
    <mergeCell ref="J24:U24"/>
    <mergeCell ref="V24:W24"/>
    <mergeCell ref="X24:Y24"/>
    <mergeCell ref="A28:I28"/>
    <mergeCell ref="J28:U28"/>
    <mergeCell ref="V28:W28"/>
    <mergeCell ref="X28:Y28"/>
    <mergeCell ref="Z28:AA28"/>
    <mergeCell ref="A27:I27"/>
    <mergeCell ref="J27:U27"/>
    <mergeCell ref="V27:W27"/>
    <mergeCell ref="A29:I29"/>
    <mergeCell ref="J29:U29"/>
    <mergeCell ref="V29:W29"/>
    <mergeCell ref="X29:Y29"/>
    <mergeCell ref="Z32:AA32"/>
    <mergeCell ref="Z33:AA33"/>
    <mergeCell ref="A33:I33"/>
    <mergeCell ref="J33:U33"/>
    <mergeCell ref="V33:W33"/>
    <mergeCell ref="X33:Y33"/>
    <mergeCell ref="A32:I32"/>
    <mergeCell ref="J32:U32"/>
    <mergeCell ref="V32:W32"/>
    <mergeCell ref="X32:Y32"/>
    <mergeCell ref="Z35:AA35"/>
    <mergeCell ref="A35:I35"/>
    <mergeCell ref="J35:U35"/>
    <mergeCell ref="V35:W35"/>
    <mergeCell ref="X35:Y35"/>
    <mergeCell ref="A38:I38"/>
    <mergeCell ref="J38:U38"/>
    <mergeCell ref="V38:W38"/>
    <mergeCell ref="X38:Y38"/>
    <mergeCell ref="Z36:AA36"/>
    <mergeCell ref="A36:I36"/>
    <mergeCell ref="J36:U36"/>
    <mergeCell ref="V36:W36"/>
    <mergeCell ref="X36:Y36"/>
    <mergeCell ref="Z38:AA38"/>
    <mergeCell ref="X41:Y41"/>
    <mergeCell ref="A40:I40"/>
    <mergeCell ref="J40:U40"/>
    <mergeCell ref="V40:W40"/>
    <mergeCell ref="X40:Y40"/>
    <mergeCell ref="Z40:AA40"/>
    <mergeCell ref="X43:Y43"/>
    <mergeCell ref="Z41:AA41"/>
    <mergeCell ref="A42:I42"/>
    <mergeCell ref="J42:U42"/>
    <mergeCell ref="V42:W42"/>
    <mergeCell ref="X42:Y42"/>
    <mergeCell ref="Z42:AA42"/>
    <mergeCell ref="A41:I41"/>
    <mergeCell ref="J41:U41"/>
    <mergeCell ref="V41:W41"/>
    <mergeCell ref="X45:Y45"/>
    <mergeCell ref="Z43:AA43"/>
    <mergeCell ref="A44:I44"/>
    <mergeCell ref="J44:U44"/>
    <mergeCell ref="V44:W44"/>
    <mergeCell ref="X44:Y44"/>
    <mergeCell ref="Z44:AA44"/>
    <mergeCell ref="A43:I43"/>
    <mergeCell ref="J43:U43"/>
    <mergeCell ref="V43:W43"/>
    <mergeCell ref="X47:Y47"/>
    <mergeCell ref="Z45:AA45"/>
    <mergeCell ref="A46:I46"/>
    <mergeCell ref="J46:U46"/>
    <mergeCell ref="V46:W46"/>
    <mergeCell ref="X46:Y46"/>
    <mergeCell ref="Z46:AA46"/>
    <mergeCell ref="A45:I45"/>
    <mergeCell ref="J45:U45"/>
    <mergeCell ref="V45:W45"/>
    <mergeCell ref="X49:Y49"/>
    <mergeCell ref="Z47:AA47"/>
    <mergeCell ref="A48:I48"/>
    <mergeCell ref="J48:U48"/>
    <mergeCell ref="V48:W48"/>
    <mergeCell ref="X48:Y48"/>
    <mergeCell ref="Z48:AA48"/>
    <mergeCell ref="A47:I47"/>
    <mergeCell ref="J47:U47"/>
    <mergeCell ref="V47:W47"/>
    <mergeCell ref="X52:Y52"/>
    <mergeCell ref="Z49:AA49"/>
    <mergeCell ref="A50:I50"/>
    <mergeCell ref="J50:U50"/>
    <mergeCell ref="V50:W50"/>
    <mergeCell ref="X50:Y50"/>
    <mergeCell ref="Z50:AA50"/>
    <mergeCell ref="A49:I49"/>
    <mergeCell ref="J49:U49"/>
    <mergeCell ref="V49:W49"/>
    <mergeCell ref="Z62:AA62"/>
    <mergeCell ref="A63:J63"/>
    <mergeCell ref="K63:L63"/>
    <mergeCell ref="A51:I51"/>
    <mergeCell ref="J51:U51"/>
    <mergeCell ref="V51:W51"/>
    <mergeCell ref="X51:Y51"/>
    <mergeCell ref="A52:I52"/>
    <mergeCell ref="J52:U52"/>
    <mergeCell ref="V52:W52"/>
    <mergeCell ref="O144:P144"/>
    <mergeCell ref="V144:W144"/>
    <mergeCell ref="X144:Y144"/>
    <mergeCell ref="R140:AC140"/>
    <mergeCell ref="P141:AC141"/>
    <mergeCell ref="J142:AC142"/>
    <mergeCell ref="A144:J144"/>
    <mergeCell ref="M144:N144"/>
    <mergeCell ref="K144:L144"/>
    <mergeCell ref="T144:U144"/>
    <mergeCell ref="X16:Y16"/>
    <mergeCell ref="Z144:AA144"/>
    <mergeCell ref="V145:W145"/>
    <mergeCell ref="X145:Y145"/>
    <mergeCell ref="Z145:AA145"/>
    <mergeCell ref="Q144:S144"/>
    <mergeCell ref="Z51:AA51"/>
    <mergeCell ref="Z52:AA52"/>
    <mergeCell ref="V62:W62"/>
    <mergeCell ref="X62:Y62"/>
  </mergeCells>
  <printOptions/>
  <pageMargins left="0.75" right="0.33" top="0.2" bottom="0.28" header="0.2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7"/>
  <sheetViews>
    <sheetView tabSelected="1" zoomScalePageLayoutView="0" workbookViewId="0" topLeftCell="A1">
      <selection activeCell="AP67" sqref="AP67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.140625" style="0" customWidth="1"/>
    <col min="4" max="4" width="3.28125" style="0" customWidth="1"/>
    <col min="5" max="5" width="3.140625" style="0" customWidth="1"/>
    <col min="6" max="6" width="2.00390625" style="0" customWidth="1"/>
    <col min="7" max="7" width="0.85546875" style="0" hidden="1" customWidth="1"/>
    <col min="8" max="9" width="2.8515625" style="0" hidden="1" customWidth="1"/>
    <col min="10" max="10" width="6.28125" style="0" customWidth="1"/>
    <col min="11" max="11" width="3.7109375" style="0" hidden="1" customWidth="1"/>
    <col min="12" max="12" width="3.00390625" style="0" hidden="1" customWidth="1"/>
    <col min="13" max="13" width="3.7109375" style="0" customWidth="1"/>
    <col min="14" max="14" width="3.140625" style="0" customWidth="1"/>
    <col min="15" max="15" width="4.57421875" style="0" customWidth="1"/>
    <col min="16" max="16" width="3.28125" style="0" customWidth="1"/>
    <col min="17" max="20" width="3.28125" style="0" hidden="1" customWidth="1"/>
    <col min="21" max="21" width="4.421875" style="0" hidden="1" customWidth="1"/>
    <col min="22" max="22" width="5.140625" style="0" customWidth="1"/>
    <col min="23" max="23" width="5.57421875" style="0" customWidth="1"/>
    <col min="24" max="24" width="4.00390625" style="0" customWidth="1"/>
    <col min="25" max="25" width="6.8515625" style="0" customWidth="1"/>
    <col min="26" max="26" width="4.57421875" style="0" customWidth="1"/>
    <col min="27" max="27" width="6.140625" style="0" customWidth="1"/>
    <col min="28" max="29" width="4.57421875" style="0" customWidth="1"/>
    <col min="30" max="30" width="3.8515625" style="0" customWidth="1"/>
    <col min="31" max="31" width="5.7109375" style="0" customWidth="1"/>
    <col min="32" max="32" width="0.2890625" style="0" customWidth="1"/>
    <col min="33" max="33" width="5.7109375" style="0" hidden="1" customWidth="1"/>
    <col min="34" max="34" width="5.57421875" style="0" hidden="1" customWidth="1"/>
    <col min="35" max="35" width="4.7109375" style="0" hidden="1" customWidth="1"/>
    <col min="36" max="36" width="3.8515625" style="0" hidden="1" customWidth="1"/>
    <col min="37" max="38" width="4.8515625" style="0" hidden="1" customWidth="1"/>
    <col min="39" max="39" width="3.00390625" style="0" hidden="1" customWidth="1"/>
    <col min="40" max="41" width="9.140625" style="0" hidden="1" customWidth="1"/>
  </cols>
  <sheetData>
    <row r="1" spans="16:27" ht="12.75"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4:27" ht="12.75"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8:27" ht="12.75"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8:27" ht="12.75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8:27" ht="12.75" hidden="1"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8:27" ht="12.75" hidden="1"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hidden="1"/>
    <row r="8" spans="1:27" ht="24" customHeight="1" hidden="1">
      <c r="A8" s="35"/>
      <c r="B8" s="42"/>
      <c r="C8" s="42"/>
      <c r="D8" s="42"/>
      <c r="E8" s="42"/>
      <c r="F8" s="42"/>
      <c r="G8" s="42"/>
      <c r="H8" s="42"/>
      <c r="I8" s="36"/>
      <c r="J8" s="103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5"/>
      <c r="V8" s="35"/>
      <c r="W8" s="36"/>
      <c r="X8" s="103"/>
      <c r="Y8" s="105"/>
      <c r="Z8" s="103"/>
      <c r="AA8" s="105"/>
    </row>
    <row r="9" spans="1:27" ht="13.5" customHeight="1" hidden="1">
      <c r="A9" s="74"/>
      <c r="B9" s="75"/>
      <c r="C9" s="75"/>
      <c r="D9" s="75"/>
      <c r="E9" s="75"/>
      <c r="F9" s="75"/>
      <c r="G9" s="75"/>
      <c r="H9" s="75"/>
      <c r="I9" s="76"/>
      <c r="J9" s="107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9"/>
      <c r="V9" s="48"/>
      <c r="W9" s="50"/>
      <c r="X9" s="48"/>
      <c r="Y9" s="50"/>
      <c r="Z9" s="48"/>
      <c r="AA9" s="50"/>
    </row>
    <row r="10" spans="1:27" ht="77.25" customHeight="1" hidden="1">
      <c r="A10" s="65"/>
      <c r="B10" s="66"/>
      <c r="C10" s="66"/>
      <c r="D10" s="66"/>
      <c r="E10" s="66"/>
      <c r="F10" s="66"/>
      <c r="G10" s="66"/>
      <c r="H10" s="66"/>
      <c r="I10" s="67"/>
      <c r="J10" s="5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  <c r="V10" s="35"/>
      <c r="W10" s="36"/>
      <c r="X10" s="35"/>
      <c r="Y10" s="36"/>
      <c r="Z10" s="35"/>
      <c r="AA10" s="36"/>
    </row>
    <row r="11" spans="1:27" ht="13.5" customHeight="1" hidden="1">
      <c r="A11" s="74"/>
      <c r="B11" s="75"/>
      <c r="C11" s="75"/>
      <c r="D11" s="75"/>
      <c r="E11" s="75"/>
      <c r="F11" s="75"/>
      <c r="G11" s="75"/>
      <c r="H11" s="75"/>
      <c r="I11" s="76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9"/>
      <c r="V11" s="48"/>
      <c r="W11" s="50"/>
      <c r="X11" s="48"/>
      <c r="Y11" s="50"/>
      <c r="Z11" s="48"/>
      <c r="AA11" s="50"/>
    </row>
    <row r="12" spans="1:27" ht="49.5" customHeight="1" hidden="1">
      <c r="A12" s="53"/>
      <c r="B12" s="54"/>
      <c r="C12" s="54"/>
      <c r="D12" s="54"/>
      <c r="E12" s="54"/>
      <c r="F12" s="54"/>
      <c r="G12" s="54"/>
      <c r="H12" s="54"/>
      <c r="I12" s="55"/>
      <c r="J12" s="97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  <c r="V12" s="115"/>
      <c r="W12" s="61"/>
      <c r="X12" s="115"/>
      <c r="Y12" s="61"/>
      <c r="Z12" s="115"/>
      <c r="AA12" s="61"/>
    </row>
    <row r="13" spans="1:27" ht="12" customHeight="1" hidden="1">
      <c r="A13" s="43"/>
      <c r="B13" s="44"/>
      <c r="C13" s="44"/>
      <c r="D13" s="44"/>
      <c r="E13" s="44"/>
      <c r="F13" s="44"/>
      <c r="G13" s="44"/>
      <c r="H13" s="44"/>
      <c r="I13" s="45"/>
      <c r="J13" s="48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35"/>
      <c r="W13" s="36"/>
      <c r="X13" s="35"/>
      <c r="Y13" s="36"/>
      <c r="Z13" s="35"/>
      <c r="AA13" s="36"/>
    </row>
    <row r="14" spans="1:27" ht="61.5" customHeight="1" hidden="1">
      <c r="A14" s="123"/>
      <c r="B14" s="124"/>
      <c r="C14" s="124"/>
      <c r="D14" s="124"/>
      <c r="E14" s="124"/>
      <c r="F14" s="124"/>
      <c r="G14" s="124"/>
      <c r="H14" s="124"/>
      <c r="I14" s="124"/>
      <c r="J14" s="97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V14" s="69"/>
      <c r="W14" s="70"/>
      <c r="X14" s="69"/>
      <c r="Y14" s="70"/>
      <c r="Z14" s="68"/>
      <c r="AA14" s="70"/>
    </row>
    <row r="15" spans="1:27" ht="36.75" customHeight="1" hidden="1">
      <c r="A15" s="89"/>
      <c r="B15" s="90"/>
      <c r="C15" s="90"/>
      <c r="D15" s="90"/>
      <c r="E15" s="90"/>
      <c r="F15" s="90"/>
      <c r="G15" s="90"/>
      <c r="H15" s="90"/>
      <c r="I15" s="90"/>
      <c r="J15" s="91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3"/>
      <c r="V15" s="121"/>
      <c r="W15" s="122"/>
      <c r="X15" s="121"/>
      <c r="Y15" s="122"/>
      <c r="Z15" s="131"/>
      <c r="AA15" s="122"/>
    </row>
    <row r="16" spans="1:27" ht="12" customHeight="1" hidden="1">
      <c r="A16" s="43">
        <v>10904050100000100</v>
      </c>
      <c r="B16" s="44"/>
      <c r="C16" s="44"/>
      <c r="D16" s="44"/>
      <c r="E16" s="44"/>
      <c r="F16" s="44"/>
      <c r="G16" s="44"/>
      <c r="H16" s="44"/>
      <c r="I16" s="44"/>
      <c r="J16" s="80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  <c r="V16" s="87"/>
      <c r="W16" s="88"/>
      <c r="X16" s="87"/>
      <c r="Y16" s="88"/>
      <c r="Z16" s="132"/>
      <c r="AA16" s="88"/>
    </row>
    <row r="17" spans="1:27" s="3" customFormat="1" ht="12" customHeight="1" hidden="1">
      <c r="A17" s="125">
        <v>10800000000000100</v>
      </c>
      <c r="B17" s="126"/>
      <c r="C17" s="126"/>
      <c r="D17" s="126"/>
      <c r="E17" s="126"/>
      <c r="F17" s="126"/>
      <c r="G17" s="126"/>
      <c r="H17" s="126"/>
      <c r="I17" s="127"/>
      <c r="J17" s="128" t="s">
        <v>11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/>
      <c r="V17" s="48">
        <f>V18</f>
        <v>0</v>
      </c>
      <c r="W17" s="50"/>
      <c r="X17" s="48">
        <f>X18</f>
        <v>0</v>
      </c>
      <c r="Y17" s="50"/>
      <c r="Z17" s="48" t="e">
        <f>X17/V17*100</f>
        <v>#DIV/0!</v>
      </c>
      <c r="AA17" s="50"/>
    </row>
    <row r="18" spans="1:27" ht="12" customHeight="1" hidden="1">
      <c r="A18" s="65">
        <v>10804000010000100</v>
      </c>
      <c r="B18" s="66"/>
      <c r="C18" s="66"/>
      <c r="D18" s="66"/>
      <c r="E18" s="66"/>
      <c r="F18" s="66"/>
      <c r="G18" s="66"/>
      <c r="H18" s="66"/>
      <c r="I18" s="67"/>
      <c r="J18" s="62" t="s">
        <v>11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35"/>
      <c r="W18" s="36"/>
      <c r="X18" s="35"/>
      <c r="Y18" s="36"/>
      <c r="Z18" s="35"/>
      <c r="AA18" s="36"/>
    </row>
    <row r="19" spans="1:27" s="3" customFormat="1" ht="12" customHeight="1" hidden="1">
      <c r="A19" s="74">
        <v>11105000000000000</v>
      </c>
      <c r="B19" s="75"/>
      <c r="C19" s="75"/>
      <c r="D19" s="75"/>
      <c r="E19" s="75"/>
      <c r="F19" s="75"/>
      <c r="G19" s="75"/>
      <c r="H19" s="75"/>
      <c r="I19" s="76"/>
      <c r="J19" s="37" t="s">
        <v>12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8">
        <f>V20</f>
        <v>0</v>
      </c>
      <c r="W19" s="50"/>
      <c r="X19" s="48">
        <f>X20</f>
        <v>0</v>
      </c>
      <c r="Y19" s="50"/>
      <c r="Z19" s="48" t="e">
        <f>X19/V19*100</f>
        <v>#DIV/0!</v>
      </c>
      <c r="AA19" s="50"/>
    </row>
    <row r="20" spans="1:27" ht="65.25" customHeight="1" hidden="1">
      <c r="A20" s="65">
        <v>11105010100000100</v>
      </c>
      <c r="B20" s="66"/>
      <c r="C20" s="66"/>
      <c r="D20" s="66"/>
      <c r="E20" s="66"/>
      <c r="F20" s="66"/>
      <c r="G20" s="66"/>
      <c r="H20" s="66"/>
      <c r="I20" s="67"/>
      <c r="J20" s="56" t="s">
        <v>13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35"/>
      <c r="W20" s="36"/>
      <c r="X20" s="35"/>
      <c r="Y20" s="36"/>
      <c r="Z20" s="35"/>
      <c r="AA20" s="36"/>
    </row>
    <row r="21" spans="1:27" ht="54" customHeight="1" hidden="1">
      <c r="A21" s="65">
        <v>11105035050000100</v>
      </c>
      <c r="B21" s="66"/>
      <c r="C21" s="66"/>
      <c r="D21" s="66"/>
      <c r="E21" s="66"/>
      <c r="F21" s="66"/>
      <c r="G21" s="66"/>
      <c r="H21" s="66"/>
      <c r="I21" s="67"/>
      <c r="J21" s="56" t="s">
        <v>14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35"/>
      <c r="W21" s="36"/>
      <c r="X21" s="35"/>
      <c r="Y21" s="36"/>
      <c r="Z21" s="35"/>
      <c r="AA21" s="36"/>
    </row>
    <row r="22" spans="1:27" s="3" customFormat="1" ht="42.75" customHeight="1" hidden="1">
      <c r="A22" s="74">
        <v>11406014100000400</v>
      </c>
      <c r="B22" s="75"/>
      <c r="C22" s="75"/>
      <c r="D22" s="75"/>
      <c r="E22" s="75"/>
      <c r="F22" s="75"/>
      <c r="G22" s="75"/>
      <c r="H22" s="75"/>
      <c r="I22" s="76"/>
      <c r="J22" s="133" t="s">
        <v>15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5"/>
      <c r="V22" s="48"/>
      <c r="W22" s="50"/>
      <c r="X22" s="48"/>
      <c r="Y22" s="50"/>
      <c r="Z22" s="48"/>
      <c r="AA22" s="50"/>
    </row>
    <row r="23" spans="1:27" s="3" customFormat="1" ht="12" customHeight="1" hidden="1">
      <c r="A23" s="74">
        <v>11701000000000000</v>
      </c>
      <c r="B23" s="75"/>
      <c r="C23" s="75"/>
      <c r="D23" s="75"/>
      <c r="E23" s="75"/>
      <c r="F23" s="75"/>
      <c r="G23" s="75"/>
      <c r="H23" s="75"/>
      <c r="I23" s="76"/>
      <c r="J23" s="133" t="s">
        <v>16</v>
      </c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V23" s="48">
        <f>V24</f>
        <v>0</v>
      </c>
      <c r="W23" s="50"/>
      <c r="X23" s="48">
        <f>X24</f>
        <v>0</v>
      </c>
      <c r="Y23" s="50"/>
      <c r="Z23" s="48" t="e">
        <f>X23/V23*100</f>
        <v>#DIV/0!</v>
      </c>
      <c r="AA23" s="50"/>
    </row>
    <row r="24" spans="1:27" ht="13.5" customHeight="1" hidden="1">
      <c r="A24" s="65">
        <v>11705050100000100</v>
      </c>
      <c r="B24" s="66"/>
      <c r="C24" s="66"/>
      <c r="D24" s="66"/>
      <c r="E24" s="66"/>
      <c r="F24" s="66"/>
      <c r="G24" s="66"/>
      <c r="H24" s="66"/>
      <c r="I24" s="67"/>
      <c r="J24" s="56" t="s">
        <v>17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35"/>
      <c r="W24" s="36"/>
      <c r="X24" s="35"/>
      <c r="Y24" s="36"/>
      <c r="Z24" s="35"/>
      <c r="AA24" s="36"/>
    </row>
    <row r="25" spans="1:27" s="3" customFormat="1" ht="11.25" customHeight="1" hidden="1">
      <c r="A25" s="68"/>
      <c r="B25" s="69"/>
      <c r="C25" s="69"/>
      <c r="D25" s="69"/>
      <c r="E25" s="69"/>
      <c r="F25" s="69"/>
      <c r="G25" s="69"/>
      <c r="H25" s="69"/>
      <c r="I25" s="70"/>
      <c r="J25" s="71" t="s">
        <v>18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  <c r="V25" s="48">
        <f>V26</f>
        <v>0</v>
      </c>
      <c r="W25" s="50"/>
      <c r="X25" s="48">
        <f>X26</f>
        <v>0</v>
      </c>
      <c r="Y25" s="50"/>
      <c r="Z25" s="48" t="e">
        <f>X25/V25*100</f>
        <v>#DIV/0!</v>
      </c>
      <c r="AA25" s="50"/>
    </row>
    <row r="26" spans="1:27" ht="30.75" customHeight="1" hidden="1">
      <c r="A26" s="53">
        <v>20203015100000100</v>
      </c>
      <c r="B26" s="54"/>
      <c r="C26" s="54"/>
      <c r="D26" s="54"/>
      <c r="E26" s="54"/>
      <c r="F26" s="54"/>
      <c r="G26" s="54"/>
      <c r="H26" s="54"/>
      <c r="I26" s="55"/>
      <c r="J26" s="56" t="s">
        <v>19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115"/>
      <c r="W26" s="61"/>
      <c r="X26" s="115"/>
      <c r="Y26" s="61"/>
      <c r="Z26" s="115"/>
      <c r="AA26" s="61"/>
    </row>
    <row r="27" spans="1:27" ht="12" customHeight="1" hidden="1">
      <c r="A27" s="43">
        <v>20201010050000100</v>
      </c>
      <c r="B27" s="44"/>
      <c r="C27" s="44"/>
      <c r="D27" s="44"/>
      <c r="E27" s="44"/>
      <c r="F27" s="44"/>
      <c r="G27" s="44"/>
      <c r="H27" s="44"/>
      <c r="I27" s="45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132"/>
      <c r="W27" s="88"/>
      <c r="X27" s="132"/>
      <c r="Y27" s="88"/>
      <c r="Z27" s="132"/>
      <c r="AA27" s="88"/>
    </row>
    <row r="28" spans="1:27" ht="12" customHeight="1" hidden="1">
      <c r="A28" s="43">
        <v>20204999100000100</v>
      </c>
      <c r="B28" s="44"/>
      <c r="C28" s="44"/>
      <c r="D28" s="44"/>
      <c r="E28" s="44"/>
      <c r="F28" s="44"/>
      <c r="G28" s="44"/>
      <c r="H28" s="44"/>
      <c r="I28" s="45"/>
      <c r="J28" s="62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132"/>
      <c r="W28" s="88"/>
      <c r="X28" s="132"/>
      <c r="Y28" s="88"/>
      <c r="Z28" s="132"/>
      <c r="AA28" s="88"/>
    </row>
    <row r="29" spans="1:27" ht="12" customHeight="1" hidden="1">
      <c r="A29" s="43">
        <v>20201003100000100</v>
      </c>
      <c r="B29" s="44"/>
      <c r="C29" s="44"/>
      <c r="D29" s="44"/>
      <c r="E29" s="44"/>
      <c r="F29" s="44"/>
      <c r="G29" s="44"/>
      <c r="H29" s="44"/>
      <c r="I29" s="45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35"/>
      <c r="W29" s="36"/>
      <c r="X29" s="35"/>
      <c r="Y29" s="36"/>
      <c r="Z29" s="35"/>
      <c r="AA29" s="36"/>
    </row>
    <row r="30" spans="1:27" ht="12" customHeight="1" hidden="1">
      <c r="A30" s="43">
        <v>20202999100000100</v>
      </c>
      <c r="B30" s="44"/>
      <c r="C30" s="44"/>
      <c r="D30" s="44"/>
      <c r="E30" s="44"/>
      <c r="F30" s="44"/>
      <c r="G30" s="44"/>
      <c r="H30" s="44"/>
      <c r="I30" s="45"/>
      <c r="J30" s="62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35"/>
      <c r="W30" s="36"/>
      <c r="X30" s="35"/>
      <c r="Y30" s="36"/>
      <c r="Z30" s="35"/>
      <c r="AA30" s="36"/>
    </row>
    <row r="31" spans="1:27" s="3" customFormat="1" ht="12" customHeight="1" hidden="1">
      <c r="A31" s="125"/>
      <c r="B31" s="126"/>
      <c r="C31" s="126"/>
      <c r="D31" s="126"/>
      <c r="E31" s="126"/>
      <c r="F31" s="126"/>
      <c r="G31" s="126"/>
      <c r="H31" s="126"/>
      <c r="I31" s="127"/>
      <c r="J31" s="10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9"/>
      <c r="V31" s="48"/>
      <c r="W31" s="50"/>
      <c r="X31" s="48"/>
      <c r="Y31" s="50"/>
      <c r="Z31" s="48"/>
      <c r="AA31" s="50"/>
    </row>
    <row r="32" spans="1:27" ht="12" customHeight="1" hidden="1">
      <c r="A32" s="43"/>
      <c r="B32" s="44"/>
      <c r="C32" s="44"/>
      <c r="D32" s="44"/>
      <c r="E32" s="44"/>
      <c r="F32" s="44"/>
      <c r="G32" s="44"/>
      <c r="H32" s="44"/>
      <c r="I32" s="45"/>
      <c r="J32" s="48" t="s">
        <v>20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  <c r="V32" s="48">
        <f>V33</f>
        <v>0</v>
      </c>
      <c r="W32" s="50"/>
      <c r="X32" s="48">
        <f>X33</f>
        <v>0</v>
      </c>
      <c r="Y32" s="50"/>
      <c r="Z32" s="48" t="e">
        <f>X32/V32*100</f>
        <v>#DIV/0!</v>
      </c>
      <c r="AA32" s="50"/>
    </row>
    <row r="33" spans="1:27" ht="12" customHeight="1" hidden="1">
      <c r="A33" s="43"/>
      <c r="B33" s="44"/>
      <c r="C33" s="44"/>
      <c r="D33" s="44"/>
      <c r="E33" s="44"/>
      <c r="F33" s="44"/>
      <c r="G33" s="44"/>
      <c r="H33" s="44"/>
      <c r="I33" s="45"/>
      <c r="J33" s="35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6"/>
      <c r="V33" s="35"/>
      <c r="W33" s="36"/>
      <c r="X33" s="35"/>
      <c r="Y33" s="36"/>
      <c r="Z33" s="35"/>
      <c r="AA33" s="36"/>
    </row>
    <row r="34" spans="1:27" ht="12" customHeight="1" hidden="1">
      <c r="A34" s="43"/>
      <c r="B34" s="44"/>
      <c r="C34" s="44"/>
      <c r="D34" s="44"/>
      <c r="E34" s="44"/>
      <c r="F34" s="44"/>
      <c r="G34" s="44"/>
      <c r="H34" s="44"/>
      <c r="I34" s="45"/>
      <c r="J34" s="35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6"/>
      <c r="V34" s="35"/>
      <c r="W34" s="36"/>
      <c r="X34" s="35"/>
      <c r="Y34" s="36"/>
      <c r="Z34" s="35"/>
      <c r="AA34" s="36"/>
    </row>
    <row r="35" spans="1:27" ht="12" customHeight="1" hidden="1">
      <c r="A35" s="43"/>
      <c r="B35" s="44"/>
      <c r="C35" s="44"/>
      <c r="D35" s="44"/>
      <c r="E35" s="44"/>
      <c r="F35" s="44"/>
      <c r="G35" s="44"/>
      <c r="H35" s="44"/>
      <c r="I35" s="45"/>
      <c r="J35" s="35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36"/>
      <c r="V35" s="35"/>
      <c r="W35" s="36"/>
      <c r="X35" s="35"/>
      <c r="Y35" s="36"/>
      <c r="Z35" s="35"/>
      <c r="AA35" s="36"/>
    </row>
    <row r="36" spans="1:27" ht="12" customHeight="1" hidden="1">
      <c r="A36" s="43"/>
      <c r="B36" s="44"/>
      <c r="C36" s="44"/>
      <c r="D36" s="44"/>
      <c r="E36" s="44"/>
      <c r="F36" s="44"/>
      <c r="G36" s="44"/>
      <c r="H36" s="44"/>
      <c r="I36" s="45"/>
      <c r="J36" s="35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36"/>
      <c r="V36" s="35"/>
      <c r="W36" s="36"/>
      <c r="X36" s="35"/>
      <c r="Y36" s="36"/>
      <c r="Z36" s="35"/>
      <c r="AA36" s="36"/>
    </row>
    <row r="37" spans="1:27" ht="12" customHeight="1" hidden="1">
      <c r="A37" s="43"/>
      <c r="B37" s="44"/>
      <c r="C37" s="44"/>
      <c r="D37" s="44"/>
      <c r="E37" s="44"/>
      <c r="F37" s="44"/>
      <c r="G37" s="44"/>
      <c r="H37" s="44"/>
      <c r="I37" s="45"/>
      <c r="J37" s="35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36"/>
      <c r="V37" s="35"/>
      <c r="W37" s="36"/>
      <c r="X37" s="35"/>
      <c r="Y37" s="36"/>
      <c r="Z37" s="35"/>
      <c r="AA37" s="36"/>
    </row>
    <row r="38" spans="1:27" ht="12" customHeight="1" hidden="1">
      <c r="A38" s="43"/>
      <c r="B38" s="44"/>
      <c r="C38" s="44"/>
      <c r="D38" s="44"/>
      <c r="E38" s="44"/>
      <c r="F38" s="44"/>
      <c r="G38" s="44"/>
      <c r="H38" s="44"/>
      <c r="I38" s="45"/>
      <c r="J38" s="35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36"/>
      <c r="V38" s="35"/>
      <c r="W38" s="36"/>
      <c r="X38" s="35"/>
      <c r="Y38" s="36"/>
      <c r="Z38" s="35"/>
      <c r="AA38" s="36"/>
    </row>
    <row r="39" spans="1:27" ht="12" customHeight="1" hidden="1">
      <c r="A39" s="43"/>
      <c r="B39" s="44"/>
      <c r="C39" s="44"/>
      <c r="D39" s="44"/>
      <c r="E39" s="44"/>
      <c r="F39" s="44"/>
      <c r="G39" s="44"/>
      <c r="H39" s="44"/>
      <c r="I39" s="45"/>
      <c r="J39" s="35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36"/>
      <c r="V39" s="35"/>
      <c r="W39" s="36"/>
      <c r="X39" s="35"/>
      <c r="Y39" s="36"/>
      <c r="Z39" s="35"/>
      <c r="AA39" s="36"/>
    </row>
    <row r="40" spans="1:27" ht="12" customHeight="1" hidden="1">
      <c r="A40" s="35"/>
      <c r="B40" s="42"/>
      <c r="C40" s="42"/>
      <c r="D40" s="42"/>
      <c r="E40" s="42"/>
      <c r="F40" s="42"/>
      <c r="G40" s="42"/>
      <c r="H40" s="42"/>
      <c r="I40" s="36"/>
      <c r="J40" s="35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36"/>
      <c r="V40" s="35"/>
      <c r="W40" s="36"/>
      <c r="X40" s="35"/>
      <c r="Y40" s="36"/>
      <c r="Z40" s="35"/>
      <c r="AA40" s="36"/>
    </row>
    <row r="41" spans="1:27" ht="12" customHeight="1" hidden="1">
      <c r="A41" s="35"/>
      <c r="B41" s="42"/>
      <c r="C41" s="42"/>
      <c r="D41" s="42"/>
      <c r="E41" s="42"/>
      <c r="F41" s="42"/>
      <c r="G41" s="42"/>
      <c r="H41" s="42"/>
      <c r="I41" s="36"/>
      <c r="J41" s="35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36"/>
      <c r="V41" s="35"/>
      <c r="W41" s="36"/>
      <c r="X41" s="35"/>
      <c r="Y41" s="36"/>
      <c r="Z41" s="35"/>
      <c r="AA41" s="36"/>
    </row>
    <row r="42" spans="1:27" ht="12" customHeight="1" hidden="1">
      <c r="A42" s="35"/>
      <c r="B42" s="42"/>
      <c r="C42" s="42"/>
      <c r="D42" s="42"/>
      <c r="E42" s="42"/>
      <c r="F42" s="42"/>
      <c r="G42" s="42"/>
      <c r="H42" s="42"/>
      <c r="I42" s="36"/>
      <c r="J42" s="35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36"/>
      <c r="V42" s="35"/>
      <c r="W42" s="36"/>
      <c r="X42" s="35"/>
      <c r="Y42" s="36"/>
      <c r="Z42" s="35"/>
      <c r="AA42" s="36"/>
    </row>
    <row r="43" spans="1:27" ht="12" customHeight="1" hidden="1">
      <c r="A43" s="35"/>
      <c r="B43" s="42"/>
      <c r="C43" s="42"/>
      <c r="D43" s="42"/>
      <c r="E43" s="42"/>
      <c r="F43" s="42"/>
      <c r="G43" s="42"/>
      <c r="H43" s="42"/>
      <c r="I43" s="36"/>
      <c r="J43" s="35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36"/>
      <c r="V43" s="35"/>
      <c r="W43" s="36"/>
      <c r="X43" s="35"/>
      <c r="Y43" s="36"/>
      <c r="Z43" s="35"/>
      <c r="AA43" s="36"/>
    </row>
    <row r="44" spans="1:27" ht="12" customHeight="1" hidden="1">
      <c r="A44" s="35"/>
      <c r="B44" s="42"/>
      <c r="C44" s="42"/>
      <c r="D44" s="42"/>
      <c r="E44" s="42"/>
      <c r="F44" s="42"/>
      <c r="G44" s="42"/>
      <c r="H44" s="42"/>
      <c r="I44" s="36"/>
      <c r="J44" s="35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36"/>
      <c r="V44" s="35"/>
      <c r="W44" s="36"/>
      <c r="X44" s="35"/>
      <c r="Y44" s="36"/>
      <c r="Z44" s="35"/>
      <c r="AA44" s="36"/>
    </row>
    <row r="45" spans="1:27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6:27" ht="12.75">
      <c r="P47" s="34" t="s">
        <v>119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4:27" ht="12.75">
      <c r="N48" s="106" t="s">
        <v>118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8:27" ht="12.75">
      <c r="H49" s="106" t="s">
        <v>129</v>
      </c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</row>
    <row r="50" spans="8:27" ht="12.75">
      <c r="H50" s="9"/>
      <c r="I50" s="9"/>
      <c r="J50" s="9"/>
      <c r="K50" s="9"/>
      <c r="L50" s="9"/>
      <c r="M50" s="106" t="s">
        <v>144</v>
      </c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</row>
    <row r="51" spans="10:29" ht="12.75"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5:29" ht="12.75">
      <c r="E52" t="s">
        <v>135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4:29" ht="12.75">
      <c r="D53" t="s">
        <v>102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0:29" ht="1.5" customHeight="1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6" spans="1:27" ht="21" customHeight="1">
      <c r="A56" s="103" t="s">
        <v>28</v>
      </c>
      <c r="B56" s="104"/>
      <c r="C56" s="104"/>
      <c r="D56" s="104"/>
      <c r="E56" s="104"/>
      <c r="F56" s="104"/>
      <c r="G56" s="104"/>
      <c r="H56" s="104"/>
      <c r="I56" s="104"/>
      <c r="J56" s="105"/>
      <c r="K56" s="25" t="s">
        <v>27</v>
      </c>
      <c r="L56" s="26"/>
      <c r="M56" s="25" t="s">
        <v>26</v>
      </c>
      <c r="N56" s="26"/>
      <c r="O56" s="25" t="s">
        <v>25</v>
      </c>
      <c r="P56" s="26"/>
      <c r="Q56" s="25" t="s">
        <v>24</v>
      </c>
      <c r="R56" s="31"/>
      <c r="S56" s="26"/>
      <c r="T56" s="25" t="s">
        <v>23</v>
      </c>
      <c r="U56" s="26"/>
      <c r="V56" s="35" t="s">
        <v>137</v>
      </c>
      <c r="W56" s="36"/>
      <c r="X56" s="103" t="s">
        <v>117</v>
      </c>
      <c r="Y56" s="105"/>
      <c r="Z56" s="103" t="s">
        <v>2</v>
      </c>
      <c r="AA56" s="105"/>
    </row>
    <row r="57" spans="1:27" ht="21" customHeight="1">
      <c r="A57" s="37" t="s">
        <v>31</v>
      </c>
      <c r="B57" s="38"/>
      <c r="C57" s="38"/>
      <c r="D57" s="38"/>
      <c r="E57" s="38"/>
      <c r="F57" s="38"/>
      <c r="G57" s="38"/>
      <c r="H57" s="38"/>
      <c r="I57" s="38"/>
      <c r="J57" s="39"/>
      <c r="K57" s="40"/>
      <c r="L57" s="41"/>
      <c r="M57" s="118" t="s">
        <v>49</v>
      </c>
      <c r="N57" s="119"/>
      <c r="O57" s="118" t="s">
        <v>50</v>
      </c>
      <c r="P57" s="119"/>
      <c r="Q57" s="118"/>
      <c r="R57" s="120"/>
      <c r="S57" s="119"/>
      <c r="T57" s="118"/>
      <c r="U57" s="119"/>
      <c r="V57" s="116">
        <f>SUM(V58:W62)</f>
        <v>1276.86</v>
      </c>
      <c r="W57" s="117"/>
      <c r="X57" s="116">
        <f>SUM(X58:Y62)</f>
        <v>1233.79</v>
      </c>
      <c r="Y57" s="117"/>
      <c r="Z57" s="51">
        <f>X57/V57*100</f>
        <v>96.62688156884859</v>
      </c>
      <c r="AA57" s="52"/>
    </row>
    <row r="58" spans="1:27" ht="21" customHeight="1">
      <c r="A58" s="62" t="s">
        <v>32</v>
      </c>
      <c r="B58" s="63"/>
      <c r="C58" s="63"/>
      <c r="D58" s="63"/>
      <c r="E58" s="63"/>
      <c r="F58" s="63"/>
      <c r="G58" s="63"/>
      <c r="H58" s="63"/>
      <c r="I58" s="63"/>
      <c r="J58" s="64"/>
      <c r="K58" s="40" t="s">
        <v>51</v>
      </c>
      <c r="L58" s="41"/>
      <c r="M58" s="40" t="s">
        <v>49</v>
      </c>
      <c r="N58" s="41"/>
      <c r="O58" s="40" t="s">
        <v>52</v>
      </c>
      <c r="P58" s="41"/>
      <c r="Q58" s="40" t="s">
        <v>53</v>
      </c>
      <c r="R58" s="110"/>
      <c r="S58" s="41"/>
      <c r="T58" s="40" t="s">
        <v>68</v>
      </c>
      <c r="U58" s="41"/>
      <c r="V58" s="27">
        <v>426.2</v>
      </c>
      <c r="W58" s="28"/>
      <c r="X58" s="27">
        <v>421.8</v>
      </c>
      <c r="Y58" s="28"/>
      <c r="Z58" s="51">
        <f>X58/V58*100</f>
        <v>98.9676208352886</v>
      </c>
      <c r="AA58" s="52"/>
    </row>
    <row r="59" spans="1:27" ht="21" customHeight="1">
      <c r="A59" s="62" t="s">
        <v>33</v>
      </c>
      <c r="B59" s="63"/>
      <c r="C59" s="63"/>
      <c r="D59" s="63"/>
      <c r="E59" s="63"/>
      <c r="F59" s="63"/>
      <c r="G59" s="63"/>
      <c r="H59" s="63"/>
      <c r="I59" s="63"/>
      <c r="J59" s="64"/>
      <c r="K59" s="40" t="s">
        <v>51</v>
      </c>
      <c r="L59" s="41"/>
      <c r="M59" s="40" t="s">
        <v>49</v>
      </c>
      <c r="N59" s="41"/>
      <c r="O59" s="40" t="s">
        <v>54</v>
      </c>
      <c r="P59" s="41"/>
      <c r="Q59" s="40" t="s">
        <v>55</v>
      </c>
      <c r="R59" s="110"/>
      <c r="S59" s="41"/>
      <c r="T59" s="40" t="s">
        <v>68</v>
      </c>
      <c r="U59" s="41"/>
      <c r="V59" s="27">
        <v>769.36</v>
      </c>
      <c r="W59" s="28"/>
      <c r="X59" s="27">
        <v>733.17</v>
      </c>
      <c r="Y59" s="28"/>
      <c r="Z59" s="51">
        <f>X59/V59*100</f>
        <v>95.29609025683683</v>
      </c>
      <c r="AA59" s="52"/>
    </row>
    <row r="60" spans="1:27" ht="21" customHeight="1" hidden="1">
      <c r="A60" s="62"/>
      <c r="B60" s="63"/>
      <c r="C60" s="63"/>
      <c r="D60" s="63"/>
      <c r="E60" s="63"/>
      <c r="F60" s="63"/>
      <c r="G60" s="63"/>
      <c r="H60" s="63"/>
      <c r="I60" s="63"/>
      <c r="J60" s="64"/>
      <c r="K60" s="40"/>
      <c r="L60" s="41"/>
      <c r="M60" s="40"/>
      <c r="N60" s="41"/>
      <c r="O60" s="40"/>
      <c r="P60" s="41"/>
      <c r="Q60" s="40"/>
      <c r="R60" s="110"/>
      <c r="S60" s="41"/>
      <c r="T60" s="40"/>
      <c r="U60" s="41"/>
      <c r="V60" s="27"/>
      <c r="W60" s="28"/>
      <c r="X60" s="27"/>
      <c r="Y60" s="28"/>
      <c r="Z60" s="51"/>
      <c r="AA60" s="52"/>
    </row>
    <row r="61" spans="1:27" ht="21" customHeight="1">
      <c r="A61" s="62" t="s">
        <v>34</v>
      </c>
      <c r="B61" s="63"/>
      <c r="C61" s="63"/>
      <c r="D61" s="63"/>
      <c r="E61" s="63"/>
      <c r="F61" s="63"/>
      <c r="G61" s="63"/>
      <c r="H61" s="63"/>
      <c r="I61" s="63"/>
      <c r="J61" s="64"/>
      <c r="K61" s="40" t="s">
        <v>51</v>
      </c>
      <c r="L61" s="41"/>
      <c r="M61" s="40" t="s">
        <v>49</v>
      </c>
      <c r="N61" s="41"/>
      <c r="O61" s="40" t="s">
        <v>88</v>
      </c>
      <c r="P61" s="41"/>
      <c r="Q61" s="40" t="s">
        <v>57</v>
      </c>
      <c r="R61" s="110"/>
      <c r="S61" s="41"/>
      <c r="T61" s="40" t="s">
        <v>58</v>
      </c>
      <c r="U61" s="41"/>
      <c r="V61" s="27">
        <v>1</v>
      </c>
      <c r="W61" s="28"/>
      <c r="X61" s="27"/>
      <c r="Y61" s="28"/>
      <c r="Z61" s="51">
        <f>X61/V61*100</f>
        <v>0</v>
      </c>
      <c r="AA61" s="52"/>
    </row>
    <row r="62" spans="1:27" ht="21" customHeight="1">
      <c r="A62" s="62" t="s">
        <v>35</v>
      </c>
      <c r="B62" s="63"/>
      <c r="C62" s="63"/>
      <c r="D62" s="63"/>
      <c r="E62" s="63"/>
      <c r="F62" s="63"/>
      <c r="G62" s="63"/>
      <c r="H62" s="63"/>
      <c r="I62" s="63"/>
      <c r="J62" s="64"/>
      <c r="K62" s="40" t="s">
        <v>51</v>
      </c>
      <c r="L62" s="41"/>
      <c r="M62" s="40" t="s">
        <v>49</v>
      </c>
      <c r="N62" s="41"/>
      <c r="O62" s="40" t="s">
        <v>112</v>
      </c>
      <c r="P62" s="41"/>
      <c r="Q62" s="40" t="s">
        <v>59</v>
      </c>
      <c r="R62" s="110"/>
      <c r="S62" s="41"/>
      <c r="T62" s="40" t="s">
        <v>68</v>
      </c>
      <c r="U62" s="41"/>
      <c r="V62" s="27">
        <v>80.3</v>
      </c>
      <c r="W62" s="28"/>
      <c r="X62" s="27">
        <v>78.82</v>
      </c>
      <c r="Y62" s="28"/>
      <c r="Z62" s="51">
        <f>X62/V62*100</f>
        <v>98.1569115815691</v>
      </c>
      <c r="AA62" s="52"/>
    </row>
    <row r="63" spans="1:27" ht="21" customHeight="1" hidden="1">
      <c r="A63" s="37"/>
      <c r="B63" s="38"/>
      <c r="C63" s="38"/>
      <c r="D63" s="38"/>
      <c r="E63" s="38"/>
      <c r="F63" s="38"/>
      <c r="G63" s="38"/>
      <c r="H63" s="38"/>
      <c r="I63" s="38"/>
      <c r="J63" s="39"/>
      <c r="K63" s="40"/>
      <c r="L63" s="41"/>
      <c r="M63" s="118"/>
      <c r="N63" s="119"/>
      <c r="O63" s="118"/>
      <c r="P63" s="119"/>
      <c r="Q63" s="118"/>
      <c r="R63" s="120"/>
      <c r="S63" s="119"/>
      <c r="T63" s="118"/>
      <c r="U63" s="119"/>
      <c r="V63" s="116"/>
      <c r="W63" s="117"/>
      <c r="X63" s="116"/>
      <c r="Y63" s="117"/>
      <c r="Z63" s="51"/>
      <c r="AA63" s="52"/>
    </row>
    <row r="64" spans="1:27" ht="21" customHeight="1" hidden="1">
      <c r="A64" s="62"/>
      <c r="B64" s="63"/>
      <c r="C64" s="63"/>
      <c r="D64" s="63"/>
      <c r="E64" s="63"/>
      <c r="F64" s="63"/>
      <c r="G64" s="63"/>
      <c r="H64" s="63"/>
      <c r="I64" s="63"/>
      <c r="J64" s="64"/>
      <c r="K64" s="40"/>
      <c r="L64" s="41"/>
      <c r="M64" s="40"/>
      <c r="N64" s="41"/>
      <c r="O64" s="40"/>
      <c r="P64" s="41"/>
      <c r="Q64" s="40"/>
      <c r="R64" s="110"/>
      <c r="S64" s="41"/>
      <c r="T64" s="40"/>
      <c r="U64" s="41"/>
      <c r="V64" s="27"/>
      <c r="W64" s="28"/>
      <c r="X64" s="27"/>
      <c r="Y64" s="28"/>
      <c r="Z64" s="51"/>
      <c r="AA64" s="52"/>
    </row>
    <row r="65" spans="1:27" ht="21" customHeight="1">
      <c r="A65" s="37" t="s">
        <v>140</v>
      </c>
      <c r="B65" s="38"/>
      <c r="C65" s="38"/>
      <c r="D65" s="38"/>
      <c r="E65" s="38"/>
      <c r="F65" s="38"/>
      <c r="G65" s="38"/>
      <c r="H65" s="38"/>
      <c r="I65" s="38"/>
      <c r="J65" s="39"/>
      <c r="K65" s="40" t="s">
        <v>51</v>
      </c>
      <c r="L65" s="41"/>
      <c r="M65" s="118" t="s">
        <v>60</v>
      </c>
      <c r="N65" s="119"/>
      <c r="O65" s="118" t="s">
        <v>52</v>
      </c>
      <c r="P65" s="119"/>
      <c r="Q65" s="118"/>
      <c r="R65" s="120"/>
      <c r="S65" s="119"/>
      <c r="T65" s="118"/>
      <c r="U65" s="119"/>
      <c r="V65" s="116">
        <v>120</v>
      </c>
      <c r="W65" s="117"/>
      <c r="X65" s="116">
        <f>X66</f>
        <v>120</v>
      </c>
      <c r="Y65" s="117"/>
      <c r="Z65" s="51"/>
      <c r="AA65" s="52"/>
    </row>
    <row r="66" spans="1:27" ht="21" customHeight="1">
      <c r="A66" s="62" t="s">
        <v>139</v>
      </c>
      <c r="B66" s="63"/>
      <c r="C66" s="63"/>
      <c r="D66" s="63"/>
      <c r="E66" s="63"/>
      <c r="F66" s="63"/>
      <c r="G66" s="63"/>
      <c r="H66" s="63"/>
      <c r="I66" s="63"/>
      <c r="J66" s="64"/>
      <c r="K66" s="40" t="s">
        <v>51</v>
      </c>
      <c r="L66" s="41"/>
      <c r="M66" s="40" t="s">
        <v>60</v>
      </c>
      <c r="N66" s="41"/>
      <c r="O66" s="40" t="s">
        <v>52</v>
      </c>
      <c r="P66" s="41"/>
      <c r="Q66" s="40" t="s">
        <v>63</v>
      </c>
      <c r="R66" s="110"/>
      <c r="S66" s="41"/>
      <c r="T66" s="40" t="s">
        <v>68</v>
      </c>
      <c r="U66" s="41"/>
      <c r="V66" s="27">
        <v>120</v>
      </c>
      <c r="W66" s="28"/>
      <c r="X66" s="27">
        <v>120</v>
      </c>
      <c r="Y66" s="28"/>
      <c r="Z66" s="51"/>
      <c r="AA66" s="52"/>
    </row>
    <row r="67" spans="1:27" ht="21" customHeight="1">
      <c r="A67" s="37" t="s">
        <v>101</v>
      </c>
      <c r="B67" s="38"/>
      <c r="C67" s="38"/>
      <c r="D67" s="38"/>
      <c r="E67" s="38"/>
      <c r="F67" s="38"/>
      <c r="G67" s="38"/>
      <c r="H67" s="38"/>
      <c r="I67" s="38"/>
      <c r="J67" s="39"/>
      <c r="K67" s="40" t="s">
        <v>51</v>
      </c>
      <c r="L67" s="41"/>
      <c r="M67" s="118" t="s">
        <v>69</v>
      </c>
      <c r="N67" s="119"/>
      <c r="O67" s="118" t="s">
        <v>50</v>
      </c>
      <c r="P67" s="119"/>
      <c r="Q67" s="118"/>
      <c r="R67" s="120"/>
      <c r="S67" s="119"/>
      <c r="T67" s="118"/>
      <c r="U67" s="119"/>
      <c r="V67" s="116">
        <f>V68+V69</f>
        <v>20</v>
      </c>
      <c r="W67" s="117"/>
      <c r="X67" s="116">
        <f>X68+X69</f>
        <v>20</v>
      </c>
      <c r="Y67" s="117"/>
      <c r="Z67" s="116">
        <f>Z68+Z69</f>
        <v>100</v>
      </c>
      <c r="AA67" s="117"/>
    </row>
    <row r="68" spans="1:27" ht="21" customHeight="1">
      <c r="A68" s="62" t="s">
        <v>43</v>
      </c>
      <c r="B68" s="63"/>
      <c r="C68" s="63"/>
      <c r="D68" s="63"/>
      <c r="E68" s="63"/>
      <c r="F68" s="63"/>
      <c r="G68" s="63"/>
      <c r="H68" s="63"/>
      <c r="I68" s="63"/>
      <c r="J68" s="64"/>
      <c r="K68" s="40" t="s">
        <v>51</v>
      </c>
      <c r="L68" s="41"/>
      <c r="M68" s="40" t="s">
        <v>69</v>
      </c>
      <c r="N68" s="41"/>
      <c r="O68" s="40" t="s">
        <v>49</v>
      </c>
      <c r="P68" s="41"/>
      <c r="Q68" s="40" t="s">
        <v>70</v>
      </c>
      <c r="R68" s="110"/>
      <c r="S68" s="41"/>
      <c r="T68" s="40" t="s">
        <v>71</v>
      </c>
      <c r="U68" s="41"/>
      <c r="V68" s="27">
        <v>0</v>
      </c>
      <c r="W68" s="28"/>
      <c r="X68" s="27">
        <v>0</v>
      </c>
      <c r="Y68" s="28"/>
      <c r="Z68" s="51"/>
      <c r="AA68" s="52"/>
    </row>
    <row r="69" spans="1:27" ht="21" customHeight="1">
      <c r="A69" s="62" t="s">
        <v>43</v>
      </c>
      <c r="B69" s="63"/>
      <c r="C69" s="63"/>
      <c r="D69" s="63"/>
      <c r="E69" s="63"/>
      <c r="F69" s="63"/>
      <c r="G69" s="63"/>
      <c r="H69" s="63"/>
      <c r="I69" s="63"/>
      <c r="J69" s="64"/>
      <c r="K69" s="40" t="s">
        <v>51</v>
      </c>
      <c r="L69" s="41"/>
      <c r="M69" s="40" t="s">
        <v>69</v>
      </c>
      <c r="N69" s="41"/>
      <c r="O69" s="40" t="s">
        <v>54</v>
      </c>
      <c r="P69" s="41"/>
      <c r="Q69" s="40" t="s">
        <v>70</v>
      </c>
      <c r="R69" s="110"/>
      <c r="S69" s="41"/>
      <c r="T69" s="40" t="s">
        <v>71</v>
      </c>
      <c r="U69" s="41"/>
      <c r="V69" s="27">
        <v>20</v>
      </c>
      <c r="W69" s="28"/>
      <c r="X69" s="27">
        <v>20</v>
      </c>
      <c r="Y69" s="28"/>
      <c r="Z69" s="51">
        <f>X69/V69*100</f>
        <v>100</v>
      </c>
      <c r="AA69" s="52"/>
    </row>
    <row r="70" spans="1:27" ht="21" customHeight="1">
      <c r="A70" s="37" t="s">
        <v>100</v>
      </c>
      <c r="B70" s="38"/>
      <c r="C70" s="38"/>
      <c r="D70" s="38"/>
      <c r="E70" s="38"/>
      <c r="F70" s="38"/>
      <c r="G70" s="38"/>
      <c r="H70" s="38"/>
      <c r="I70" s="38"/>
      <c r="J70" s="39"/>
      <c r="K70" s="40" t="s">
        <v>51</v>
      </c>
      <c r="L70" s="41"/>
      <c r="M70" s="118" t="s">
        <v>52</v>
      </c>
      <c r="N70" s="119"/>
      <c r="O70" s="118" t="s">
        <v>64</v>
      </c>
      <c r="P70" s="119"/>
      <c r="Q70" s="118"/>
      <c r="R70" s="120"/>
      <c r="S70" s="119"/>
      <c r="T70" s="118"/>
      <c r="U70" s="119"/>
      <c r="V70" s="116">
        <f>V71</f>
        <v>38.8</v>
      </c>
      <c r="W70" s="117"/>
      <c r="X70" s="116">
        <f>X71</f>
        <v>38.8</v>
      </c>
      <c r="Y70" s="117"/>
      <c r="Z70" s="51">
        <f aca="true" t="shared" si="0" ref="Z68:Z73">X70/V70*100</f>
        <v>100</v>
      </c>
      <c r="AA70" s="52"/>
    </row>
    <row r="71" spans="1:27" ht="21" customHeight="1">
      <c r="A71" s="62" t="s">
        <v>99</v>
      </c>
      <c r="B71" s="63"/>
      <c r="C71" s="63"/>
      <c r="D71" s="63"/>
      <c r="E71" s="63"/>
      <c r="F71" s="63"/>
      <c r="G71" s="63"/>
      <c r="H71" s="63"/>
      <c r="I71" s="63"/>
      <c r="J71" s="64"/>
      <c r="K71" s="40" t="s">
        <v>51</v>
      </c>
      <c r="L71" s="41"/>
      <c r="M71" s="40" t="s">
        <v>52</v>
      </c>
      <c r="N71" s="41"/>
      <c r="O71" s="40" t="s">
        <v>64</v>
      </c>
      <c r="P71" s="41"/>
      <c r="Q71" s="40" t="s">
        <v>72</v>
      </c>
      <c r="R71" s="110"/>
      <c r="S71" s="41"/>
      <c r="T71" s="40" t="s">
        <v>68</v>
      </c>
      <c r="U71" s="41"/>
      <c r="V71" s="27">
        <v>38.8</v>
      </c>
      <c r="W71" s="28"/>
      <c r="X71" s="27">
        <v>38.8</v>
      </c>
      <c r="Y71" s="28"/>
      <c r="Z71" s="51">
        <f t="shared" si="0"/>
        <v>100</v>
      </c>
      <c r="AA71" s="52"/>
    </row>
    <row r="72" spans="1:27" ht="13.5" customHeight="1">
      <c r="A72" s="37"/>
      <c r="B72" s="38"/>
      <c r="C72" s="38"/>
      <c r="D72" s="38"/>
      <c r="E72" s="38"/>
      <c r="F72" s="38"/>
      <c r="G72" s="38"/>
      <c r="H72" s="38"/>
      <c r="I72" s="38"/>
      <c r="J72" s="39"/>
      <c r="K72" s="40"/>
      <c r="L72" s="41"/>
      <c r="M72" s="118" t="s">
        <v>122</v>
      </c>
      <c r="N72" s="119"/>
      <c r="O72" s="118" t="s">
        <v>64</v>
      </c>
      <c r="P72" s="119"/>
      <c r="Q72" s="118"/>
      <c r="R72" s="120"/>
      <c r="S72" s="119"/>
      <c r="T72" s="118"/>
      <c r="U72" s="119"/>
      <c r="V72" s="116">
        <v>1</v>
      </c>
      <c r="W72" s="117"/>
      <c r="X72" s="116">
        <v>1</v>
      </c>
      <c r="Y72" s="117"/>
      <c r="Z72" s="51">
        <f t="shared" si="0"/>
        <v>100</v>
      </c>
      <c r="AA72" s="52"/>
    </row>
    <row r="73" spans="1:27" ht="17.25" customHeight="1">
      <c r="A73" s="103"/>
      <c r="B73" s="104"/>
      <c r="C73" s="104"/>
      <c r="D73" s="104"/>
      <c r="E73" s="104"/>
      <c r="F73" s="104"/>
      <c r="G73" s="104"/>
      <c r="H73" s="104"/>
      <c r="I73" s="104"/>
      <c r="J73" s="105"/>
      <c r="K73" s="40"/>
      <c r="L73" s="41"/>
      <c r="M73" s="40" t="s">
        <v>122</v>
      </c>
      <c r="N73" s="41"/>
      <c r="O73" s="40" t="s">
        <v>64</v>
      </c>
      <c r="P73" s="41"/>
      <c r="Q73" s="40"/>
      <c r="R73" s="110"/>
      <c r="S73" s="41"/>
      <c r="T73" s="40"/>
      <c r="U73" s="41"/>
      <c r="V73" s="27">
        <v>1</v>
      </c>
      <c r="W73" s="28"/>
      <c r="X73" s="27">
        <v>1</v>
      </c>
      <c r="Y73" s="28"/>
      <c r="Z73" s="27">
        <f t="shared" si="0"/>
        <v>100</v>
      </c>
      <c r="AA73" s="28"/>
    </row>
    <row r="74" spans="1:27" ht="14.25" customHeight="1">
      <c r="A74" s="37" t="s">
        <v>45</v>
      </c>
      <c r="B74" s="38"/>
      <c r="C74" s="38"/>
      <c r="D74" s="38"/>
      <c r="E74" s="38"/>
      <c r="F74" s="38"/>
      <c r="G74" s="38"/>
      <c r="H74" s="38"/>
      <c r="I74" s="38"/>
      <c r="J74" s="39"/>
      <c r="K74" s="40"/>
      <c r="L74" s="41"/>
      <c r="M74" s="40" t="s">
        <v>73</v>
      </c>
      <c r="N74" s="41"/>
      <c r="O74" s="40" t="s">
        <v>49</v>
      </c>
      <c r="P74" s="41"/>
      <c r="Q74" s="40"/>
      <c r="R74" s="110"/>
      <c r="S74" s="41"/>
      <c r="T74" s="40"/>
      <c r="U74" s="41"/>
      <c r="V74" s="116">
        <f>V75</f>
        <v>23.34</v>
      </c>
      <c r="W74" s="117"/>
      <c r="X74" s="116">
        <f>X75</f>
        <v>23.34</v>
      </c>
      <c r="Y74" s="117"/>
      <c r="Z74" s="51">
        <f>X74/V74*100</f>
        <v>100</v>
      </c>
      <c r="AA74" s="52"/>
    </row>
    <row r="75" spans="1:27" ht="15" customHeight="1">
      <c r="A75" s="62" t="s">
        <v>45</v>
      </c>
      <c r="B75" s="63"/>
      <c r="C75" s="63"/>
      <c r="D75" s="63"/>
      <c r="E75" s="63"/>
      <c r="F75" s="63"/>
      <c r="G75" s="63"/>
      <c r="H75" s="63"/>
      <c r="I75" s="63"/>
      <c r="J75" s="64"/>
      <c r="K75" s="40"/>
      <c r="L75" s="41"/>
      <c r="M75" s="40" t="s">
        <v>73</v>
      </c>
      <c r="N75" s="41"/>
      <c r="O75" s="40" t="s">
        <v>49</v>
      </c>
      <c r="P75" s="41"/>
      <c r="Q75" s="40"/>
      <c r="R75" s="110"/>
      <c r="S75" s="41"/>
      <c r="T75" s="40"/>
      <c r="U75" s="41"/>
      <c r="V75" s="27">
        <v>23.34</v>
      </c>
      <c r="W75" s="28"/>
      <c r="X75" s="27">
        <v>23.34</v>
      </c>
      <c r="Y75" s="28"/>
      <c r="Z75" s="27">
        <f>X75/V75*100</f>
        <v>100</v>
      </c>
      <c r="AA75" s="28"/>
    </row>
    <row r="76" spans="1:27" ht="15.75" customHeight="1">
      <c r="A76" s="103"/>
      <c r="B76" s="104"/>
      <c r="C76" s="104"/>
      <c r="D76" s="104"/>
      <c r="E76" s="104"/>
      <c r="F76" s="104"/>
      <c r="G76" s="104"/>
      <c r="H76" s="104"/>
      <c r="I76" s="104"/>
      <c r="J76" s="105"/>
      <c r="K76" s="40"/>
      <c r="L76" s="41"/>
      <c r="M76" s="40"/>
      <c r="N76" s="41"/>
      <c r="O76" s="40"/>
      <c r="P76" s="41"/>
      <c r="Q76" s="40"/>
      <c r="R76" s="110"/>
      <c r="S76" s="41"/>
      <c r="T76" s="40"/>
      <c r="U76" s="41"/>
      <c r="V76" s="27"/>
      <c r="W76" s="28"/>
      <c r="X76" s="27"/>
      <c r="Y76" s="28"/>
      <c r="Z76" s="27"/>
      <c r="AA76" s="28"/>
    </row>
    <row r="77" spans="1:27" ht="21" customHeight="1">
      <c r="A77" s="111" t="s">
        <v>48</v>
      </c>
      <c r="B77" s="112"/>
      <c r="C77" s="112"/>
      <c r="D77" s="112"/>
      <c r="E77" s="112"/>
      <c r="F77" s="112"/>
      <c r="G77" s="112"/>
      <c r="H77" s="112"/>
      <c r="I77" s="112"/>
      <c r="J77" s="113"/>
      <c r="K77" s="40"/>
      <c r="L77" s="41"/>
      <c r="M77" s="118"/>
      <c r="N77" s="119"/>
      <c r="O77" s="118"/>
      <c r="P77" s="119"/>
      <c r="Q77" s="118"/>
      <c r="R77" s="120"/>
      <c r="S77" s="119"/>
      <c r="T77" s="118"/>
      <c r="U77" s="119"/>
      <c r="V77" s="116">
        <f>V57+V65+V67+V70+V72+V63+V74</f>
        <v>1479.9999999999998</v>
      </c>
      <c r="W77" s="117"/>
      <c r="X77" s="116">
        <f>X57+X65+X67+X70+X72+X63+X74</f>
        <v>1436.9299999999998</v>
      </c>
      <c r="Y77" s="117"/>
      <c r="Z77" s="51">
        <f>X77/V77*100</f>
        <v>97.08986486486488</v>
      </c>
      <c r="AA77" s="52"/>
    </row>
    <row r="78" spans="1:27" ht="21" customHeight="1">
      <c r="A78" s="103"/>
      <c r="B78" s="104"/>
      <c r="C78" s="104"/>
      <c r="D78" s="104"/>
      <c r="E78" s="104"/>
      <c r="F78" s="104"/>
      <c r="G78" s="104"/>
      <c r="H78" s="104"/>
      <c r="I78" s="104"/>
      <c r="J78" s="105"/>
      <c r="K78" s="40"/>
      <c r="L78" s="41"/>
      <c r="M78" s="40"/>
      <c r="N78" s="41"/>
      <c r="O78" s="40"/>
      <c r="P78" s="41"/>
      <c r="Q78" s="40"/>
      <c r="R78" s="110"/>
      <c r="S78" s="41"/>
      <c r="T78" s="40"/>
      <c r="U78" s="41"/>
      <c r="V78" s="27"/>
      <c r="W78" s="28"/>
      <c r="X78" s="29"/>
      <c r="Y78" s="30"/>
      <c r="Z78" s="29"/>
      <c r="AA78" s="30"/>
    </row>
    <row r="79" spans="1:27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8:29" ht="12.75" hidden="1">
      <c r="R80" s="34" t="s">
        <v>29</v>
      </c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6:29" ht="12.75" hidden="1">
      <c r="P81" s="34" t="s">
        <v>30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</row>
    <row r="82" spans="10:29" ht="12.75" hidden="1">
      <c r="J82" s="34" t="s">
        <v>130</v>
      </c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</row>
    <row r="83" ht="12.75" hidden="1"/>
    <row r="84" spans="1:27" ht="25.5" customHeight="1" hidden="1">
      <c r="A84" s="103" t="s">
        <v>28</v>
      </c>
      <c r="B84" s="104"/>
      <c r="C84" s="104"/>
      <c r="D84" s="104"/>
      <c r="E84" s="104"/>
      <c r="F84" s="104"/>
      <c r="G84" s="104"/>
      <c r="H84" s="104"/>
      <c r="I84" s="104"/>
      <c r="J84" s="105"/>
      <c r="K84" s="25" t="s">
        <v>27</v>
      </c>
      <c r="L84" s="26"/>
      <c r="M84" s="25" t="s">
        <v>26</v>
      </c>
      <c r="N84" s="26"/>
      <c r="O84" s="25" t="s">
        <v>25</v>
      </c>
      <c r="P84" s="26"/>
      <c r="Q84" s="25" t="s">
        <v>24</v>
      </c>
      <c r="R84" s="31"/>
      <c r="S84" s="26"/>
      <c r="T84" s="25" t="s">
        <v>23</v>
      </c>
      <c r="U84" s="26"/>
      <c r="V84" s="32" t="s">
        <v>0</v>
      </c>
      <c r="W84" s="33"/>
      <c r="X84" s="25" t="s">
        <v>1</v>
      </c>
      <c r="Y84" s="26"/>
      <c r="Z84" s="25" t="s">
        <v>2</v>
      </c>
      <c r="AA84" s="26"/>
    </row>
    <row r="85" spans="1:27" ht="24" customHeight="1" hidden="1">
      <c r="A85" s="37" t="s">
        <v>31</v>
      </c>
      <c r="B85" s="38"/>
      <c r="C85" s="38"/>
      <c r="D85" s="38"/>
      <c r="E85" s="38"/>
      <c r="F85" s="38"/>
      <c r="G85" s="38"/>
      <c r="H85" s="38"/>
      <c r="I85" s="38"/>
      <c r="J85" s="39"/>
      <c r="K85" s="40"/>
      <c r="L85" s="41"/>
      <c r="M85" s="40" t="s">
        <v>49</v>
      </c>
      <c r="N85" s="41"/>
      <c r="O85" s="40" t="s">
        <v>50</v>
      </c>
      <c r="P85" s="41"/>
      <c r="Q85" s="40"/>
      <c r="R85" s="110"/>
      <c r="S85" s="41"/>
      <c r="T85" s="40"/>
      <c r="U85" s="41"/>
      <c r="V85" s="27">
        <f>V86+V87+V88+V89</f>
        <v>0</v>
      </c>
      <c r="W85" s="28"/>
      <c r="X85" s="29">
        <f>X86+X87+X88+X89</f>
        <v>0</v>
      </c>
      <c r="Y85" s="30"/>
      <c r="Z85" s="29" t="e">
        <f aca="true" t="shared" si="1" ref="Z85:Z100">X85/V85*100</f>
        <v>#DIV/0!</v>
      </c>
      <c r="AA85" s="30"/>
    </row>
    <row r="86" spans="1:27" ht="24.75" customHeight="1" hidden="1">
      <c r="A86" s="62" t="s">
        <v>32</v>
      </c>
      <c r="B86" s="63"/>
      <c r="C86" s="63"/>
      <c r="D86" s="63"/>
      <c r="E86" s="63"/>
      <c r="F86" s="63"/>
      <c r="G86" s="63"/>
      <c r="H86" s="63"/>
      <c r="I86" s="63"/>
      <c r="J86" s="64"/>
      <c r="K86" s="40" t="s">
        <v>51</v>
      </c>
      <c r="L86" s="41"/>
      <c r="M86" s="40" t="s">
        <v>49</v>
      </c>
      <c r="N86" s="41"/>
      <c r="O86" s="40" t="s">
        <v>52</v>
      </c>
      <c r="P86" s="41"/>
      <c r="Q86" s="40" t="s">
        <v>53</v>
      </c>
      <c r="R86" s="110"/>
      <c r="S86" s="41"/>
      <c r="T86" s="40" t="s">
        <v>68</v>
      </c>
      <c r="U86" s="41"/>
      <c r="V86" s="27"/>
      <c r="W86" s="28"/>
      <c r="X86" s="29"/>
      <c r="Y86" s="30"/>
      <c r="Z86" s="29" t="e">
        <f t="shared" si="1"/>
        <v>#DIV/0!</v>
      </c>
      <c r="AA86" s="30"/>
    </row>
    <row r="87" spans="1:27" ht="24.75" customHeight="1" hidden="1">
      <c r="A87" s="62" t="s">
        <v>33</v>
      </c>
      <c r="B87" s="63"/>
      <c r="C87" s="63"/>
      <c r="D87" s="63"/>
      <c r="E87" s="63"/>
      <c r="F87" s="63"/>
      <c r="G87" s="63"/>
      <c r="H87" s="63"/>
      <c r="I87" s="63"/>
      <c r="J87" s="64"/>
      <c r="K87" s="40" t="s">
        <v>51</v>
      </c>
      <c r="L87" s="41"/>
      <c r="M87" s="40" t="s">
        <v>49</v>
      </c>
      <c r="N87" s="41"/>
      <c r="O87" s="40" t="s">
        <v>54</v>
      </c>
      <c r="P87" s="41"/>
      <c r="Q87" s="40" t="s">
        <v>55</v>
      </c>
      <c r="R87" s="110"/>
      <c r="S87" s="41"/>
      <c r="T87" s="40" t="s">
        <v>68</v>
      </c>
      <c r="U87" s="41"/>
      <c r="V87" s="27"/>
      <c r="W87" s="28"/>
      <c r="X87" s="29"/>
      <c r="Y87" s="30"/>
      <c r="Z87" s="29" t="e">
        <f t="shared" si="1"/>
        <v>#DIV/0!</v>
      </c>
      <c r="AA87" s="30"/>
    </row>
    <row r="88" spans="1:27" ht="14.25" customHeight="1" hidden="1">
      <c r="A88" s="62" t="s">
        <v>34</v>
      </c>
      <c r="B88" s="63"/>
      <c r="C88" s="63"/>
      <c r="D88" s="63"/>
      <c r="E88" s="63"/>
      <c r="F88" s="63"/>
      <c r="G88" s="63"/>
      <c r="H88" s="63"/>
      <c r="I88" s="63"/>
      <c r="J88" s="64"/>
      <c r="K88" s="40" t="s">
        <v>51</v>
      </c>
      <c r="L88" s="41"/>
      <c r="M88" s="40" t="s">
        <v>49</v>
      </c>
      <c r="N88" s="41"/>
      <c r="O88" s="40" t="s">
        <v>56</v>
      </c>
      <c r="P88" s="41"/>
      <c r="Q88" s="40" t="s">
        <v>57</v>
      </c>
      <c r="R88" s="110"/>
      <c r="S88" s="41"/>
      <c r="T88" s="40" t="s">
        <v>58</v>
      </c>
      <c r="U88" s="41"/>
      <c r="V88" s="27"/>
      <c r="W88" s="28"/>
      <c r="X88" s="29"/>
      <c r="Y88" s="30"/>
      <c r="Z88" s="29" t="e">
        <f t="shared" si="1"/>
        <v>#DIV/0!</v>
      </c>
      <c r="AA88" s="30"/>
    </row>
    <row r="89" spans="1:27" ht="25.5" customHeight="1" hidden="1">
      <c r="A89" s="62" t="s">
        <v>35</v>
      </c>
      <c r="B89" s="63"/>
      <c r="C89" s="63"/>
      <c r="D89" s="63"/>
      <c r="E89" s="63"/>
      <c r="F89" s="63"/>
      <c r="G89" s="63"/>
      <c r="H89" s="63"/>
      <c r="I89" s="63"/>
      <c r="J89" s="64"/>
      <c r="K89" s="40" t="s">
        <v>51</v>
      </c>
      <c r="L89" s="41"/>
      <c r="M89" s="40" t="s">
        <v>49</v>
      </c>
      <c r="N89" s="41"/>
      <c r="O89" s="40" t="s">
        <v>58</v>
      </c>
      <c r="P89" s="41"/>
      <c r="Q89" s="40" t="s">
        <v>59</v>
      </c>
      <c r="R89" s="110"/>
      <c r="S89" s="41"/>
      <c r="T89" s="40" t="s">
        <v>68</v>
      </c>
      <c r="U89" s="41"/>
      <c r="V89" s="27"/>
      <c r="W89" s="28"/>
      <c r="X89" s="29"/>
      <c r="Y89" s="30"/>
      <c r="Z89" s="29" t="e">
        <f t="shared" si="1"/>
        <v>#DIV/0!</v>
      </c>
      <c r="AA89" s="30"/>
    </row>
    <row r="90" spans="1:27" ht="24.75" customHeight="1" hidden="1">
      <c r="A90" s="37" t="s">
        <v>36</v>
      </c>
      <c r="B90" s="38"/>
      <c r="C90" s="38"/>
      <c r="D90" s="38"/>
      <c r="E90" s="38"/>
      <c r="F90" s="38"/>
      <c r="G90" s="38"/>
      <c r="H90" s="38"/>
      <c r="I90" s="38"/>
      <c r="J90" s="39"/>
      <c r="K90" s="40" t="s">
        <v>51</v>
      </c>
      <c r="L90" s="41"/>
      <c r="M90" s="40" t="s">
        <v>60</v>
      </c>
      <c r="N90" s="41"/>
      <c r="O90" s="40" t="s">
        <v>50</v>
      </c>
      <c r="P90" s="41"/>
      <c r="Q90" s="40"/>
      <c r="R90" s="110"/>
      <c r="S90" s="41"/>
      <c r="T90" s="40"/>
      <c r="U90" s="41"/>
      <c r="V90" s="27">
        <f>V91+V92+V93+V94</f>
        <v>0</v>
      </c>
      <c r="W90" s="28"/>
      <c r="X90" s="29">
        <f>X91+X92+X93+X94</f>
        <v>0</v>
      </c>
      <c r="Y90" s="30"/>
      <c r="Z90" s="29" t="e">
        <f t="shared" si="1"/>
        <v>#DIV/0!</v>
      </c>
      <c r="AA90" s="30"/>
    </row>
    <row r="91" spans="1:27" ht="12.75" hidden="1">
      <c r="A91" s="62" t="s">
        <v>37</v>
      </c>
      <c r="B91" s="63"/>
      <c r="C91" s="63"/>
      <c r="D91" s="63"/>
      <c r="E91" s="63"/>
      <c r="F91" s="63"/>
      <c r="G91" s="63"/>
      <c r="H91" s="63"/>
      <c r="I91" s="63"/>
      <c r="J91" s="64"/>
      <c r="K91" s="40" t="s">
        <v>51</v>
      </c>
      <c r="L91" s="41"/>
      <c r="M91" s="40" t="s">
        <v>60</v>
      </c>
      <c r="N91" s="41"/>
      <c r="O91" s="40" t="s">
        <v>49</v>
      </c>
      <c r="P91" s="41"/>
      <c r="Q91" s="40" t="s">
        <v>61</v>
      </c>
      <c r="R91" s="110"/>
      <c r="S91" s="41"/>
      <c r="T91" s="40" t="s">
        <v>62</v>
      </c>
      <c r="U91" s="41"/>
      <c r="V91" s="27"/>
      <c r="W91" s="28"/>
      <c r="X91" s="29"/>
      <c r="Y91" s="30"/>
      <c r="Z91" s="29" t="e">
        <f t="shared" si="1"/>
        <v>#DIV/0!</v>
      </c>
      <c r="AA91" s="30"/>
    </row>
    <row r="92" spans="1:27" ht="48" customHeight="1" hidden="1">
      <c r="A92" s="62" t="s">
        <v>38</v>
      </c>
      <c r="B92" s="63"/>
      <c r="C92" s="63"/>
      <c r="D92" s="63"/>
      <c r="E92" s="63"/>
      <c r="F92" s="63"/>
      <c r="G92" s="63"/>
      <c r="H92" s="63"/>
      <c r="I92" s="63"/>
      <c r="J92" s="64"/>
      <c r="K92" s="40" t="s">
        <v>51</v>
      </c>
      <c r="L92" s="41"/>
      <c r="M92" s="40" t="s">
        <v>60</v>
      </c>
      <c r="N92" s="41"/>
      <c r="O92" s="40" t="s">
        <v>52</v>
      </c>
      <c r="P92" s="41"/>
      <c r="Q92" s="40" t="s">
        <v>63</v>
      </c>
      <c r="R92" s="110"/>
      <c r="S92" s="41"/>
      <c r="T92" s="40" t="s">
        <v>68</v>
      </c>
      <c r="U92" s="41"/>
      <c r="V92" s="27"/>
      <c r="W92" s="28"/>
      <c r="X92" s="29"/>
      <c r="Y92" s="30"/>
      <c r="Z92" s="29" t="e">
        <f t="shared" si="1"/>
        <v>#DIV/0!</v>
      </c>
      <c r="AA92" s="30"/>
    </row>
    <row r="93" spans="1:27" ht="12.75" hidden="1">
      <c r="A93" s="37" t="s">
        <v>39</v>
      </c>
      <c r="B93" s="38"/>
      <c r="C93" s="38"/>
      <c r="D93" s="38"/>
      <c r="E93" s="38"/>
      <c r="F93" s="38"/>
      <c r="G93" s="38"/>
      <c r="H93" s="38"/>
      <c r="I93" s="38"/>
      <c r="J93" s="39"/>
      <c r="K93" s="40" t="s">
        <v>51</v>
      </c>
      <c r="L93" s="41"/>
      <c r="M93" s="40" t="s">
        <v>60</v>
      </c>
      <c r="N93" s="41"/>
      <c r="O93" s="40" t="s">
        <v>64</v>
      </c>
      <c r="P93" s="41"/>
      <c r="Q93" s="40"/>
      <c r="R93" s="110"/>
      <c r="S93" s="41"/>
      <c r="T93" s="40"/>
      <c r="U93" s="41"/>
      <c r="V93" s="27">
        <f>V94+V95+V96+V97</f>
        <v>0</v>
      </c>
      <c r="W93" s="28"/>
      <c r="X93" s="29">
        <f>X94+X95+X96+X97</f>
        <v>0</v>
      </c>
      <c r="Y93" s="30"/>
      <c r="Z93" s="29" t="e">
        <f t="shared" si="1"/>
        <v>#DIV/0!</v>
      </c>
      <c r="AA93" s="30"/>
    </row>
    <row r="94" spans="1:27" ht="35.25" customHeight="1" hidden="1">
      <c r="A94" s="62" t="s">
        <v>40</v>
      </c>
      <c r="B94" s="63"/>
      <c r="C94" s="63"/>
      <c r="D94" s="63"/>
      <c r="E94" s="63"/>
      <c r="F94" s="63"/>
      <c r="G94" s="63"/>
      <c r="H94" s="63"/>
      <c r="I94" s="63"/>
      <c r="J94" s="64"/>
      <c r="K94" s="40" t="s">
        <v>51</v>
      </c>
      <c r="L94" s="41"/>
      <c r="M94" s="40" t="s">
        <v>60</v>
      </c>
      <c r="N94" s="41"/>
      <c r="O94" s="40" t="s">
        <v>64</v>
      </c>
      <c r="P94" s="41"/>
      <c r="Q94" s="40" t="s">
        <v>65</v>
      </c>
      <c r="R94" s="110"/>
      <c r="S94" s="41"/>
      <c r="T94" s="40" t="s">
        <v>68</v>
      </c>
      <c r="U94" s="41"/>
      <c r="V94" s="27"/>
      <c r="W94" s="28"/>
      <c r="X94" s="29"/>
      <c r="Y94" s="30"/>
      <c r="Z94" s="29" t="e">
        <f t="shared" si="1"/>
        <v>#DIV/0!</v>
      </c>
      <c r="AA94" s="30"/>
    </row>
    <row r="95" spans="1:27" ht="34.5" customHeight="1" hidden="1">
      <c r="A95" s="62" t="s">
        <v>41</v>
      </c>
      <c r="B95" s="63"/>
      <c r="C95" s="63"/>
      <c r="D95" s="63"/>
      <c r="E95" s="63"/>
      <c r="F95" s="63"/>
      <c r="G95" s="63"/>
      <c r="H95" s="63"/>
      <c r="I95" s="63"/>
      <c r="J95" s="64"/>
      <c r="K95" s="40" t="s">
        <v>51</v>
      </c>
      <c r="L95" s="41"/>
      <c r="M95" s="40" t="s">
        <v>60</v>
      </c>
      <c r="N95" s="41"/>
      <c r="O95" s="40" t="s">
        <v>64</v>
      </c>
      <c r="P95" s="41"/>
      <c r="Q95" s="40" t="s">
        <v>66</v>
      </c>
      <c r="R95" s="110"/>
      <c r="S95" s="41"/>
      <c r="T95" s="40" t="s">
        <v>58</v>
      </c>
      <c r="U95" s="41"/>
      <c r="V95" s="27"/>
      <c r="W95" s="28"/>
      <c r="X95" s="29"/>
      <c r="Y95" s="30"/>
      <c r="Z95" s="29" t="e">
        <f t="shared" si="1"/>
        <v>#DIV/0!</v>
      </c>
      <c r="AA95" s="30"/>
    </row>
    <row r="96" spans="1:27" ht="12.75" hidden="1">
      <c r="A96" s="62" t="s">
        <v>42</v>
      </c>
      <c r="B96" s="63"/>
      <c r="C96" s="63"/>
      <c r="D96" s="63"/>
      <c r="E96" s="63"/>
      <c r="F96" s="63"/>
      <c r="G96" s="63"/>
      <c r="H96" s="63"/>
      <c r="I96" s="63"/>
      <c r="J96" s="64"/>
      <c r="K96" s="40" t="s">
        <v>51</v>
      </c>
      <c r="L96" s="41"/>
      <c r="M96" s="40" t="s">
        <v>60</v>
      </c>
      <c r="N96" s="41"/>
      <c r="O96" s="40" t="s">
        <v>64</v>
      </c>
      <c r="P96" s="41"/>
      <c r="Q96" s="40" t="s">
        <v>67</v>
      </c>
      <c r="R96" s="110"/>
      <c r="S96" s="41"/>
      <c r="T96" s="40" t="s">
        <v>68</v>
      </c>
      <c r="U96" s="41"/>
      <c r="V96" s="27"/>
      <c r="W96" s="28"/>
      <c r="X96" s="29"/>
      <c r="Y96" s="30"/>
      <c r="Z96" s="29" t="e">
        <f t="shared" si="1"/>
        <v>#DIV/0!</v>
      </c>
      <c r="AA96" s="30"/>
    </row>
    <row r="97" spans="1:27" ht="12.75" hidden="1">
      <c r="A97" s="37" t="s">
        <v>43</v>
      </c>
      <c r="B97" s="38"/>
      <c r="C97" s="38"/>
      <c r="D97" s="38"/>
      <c r="E97" s="38"/>
      <c r="F97" s="38"/>
      <c r="G97" s="38"/>
      <c r="H97" s="38"/>
      <c r="I97" s="38"/>
      <c r="J97" s="39"/>
      <c r="K97" s="40" t="s">
        <v>51</v>
      </c>
      <c r="L97" s="41"/>
      <c r="M97" s="40" t="s">
        <v>69</v>
      </c>
      <c r="N97" s="41"/>
      <c r="O97" s="40" t="s">
        <v>50</v>
      </c>
      <c r="P97" s="41"/>
      <c r="Q97" s="40"/>
      <c r="R97" s="110"/>
      <c r="S97" s="41"/>
      <c r="T97" s="40"/>
      <c r="U97" s="41"/>
      <c r="V97" s="27">
        <f>V98+V99+V100+V101</f>
        <v>0</v>
      </c>
      <c r="W97" s="28"/>
      <c r="X97" s="29">
        <f>X98+X99+X100+X101</f>
        <v>0</v>
      </c>
      <c r="Y97" s="30"/>
      <c r="Z97" s="29" t="e">
        <f t="shared" si="1"/>
        <v>#DIV/0!</v>
      </c>
      <c r="AA97" s="30"/>
    </row>
    <row r="98" spans="1:27" ht="12.75" hidden="1">
      <c r="A98" s="62" t="s">
        <v>43</v>
      </c>
      <c r="B98" s="63"/>
      <c r="C98" s="63"/>
      <c r="D98" s="63"/>
      <c r="E98" s="63"/>
      <c r="F98" s="63"/>
      <c r="G98" s="63"/>
      <c r="H98" s="63"/>
      <c r="I98" s="63"/>
      <c r="J98" s="64"/>
      <c r="K98" s="40" t="s">
        <v>51</v>
      </c>
      <c r="L98" s="41"/>
      <c r="M98" s="40" t="s">
        <v>69</v>
      </c>
      <c r="N98" s="41"/>
      <c r="O98" s="40" t="s">
        <v>49</v>
      </c>
      <c r="P98" s="41"/>
      <c r="Q98" s="40" t="s">
        <v>70</v>
      </c>
      <c r="R98" s="110"/>
      <c r="S98" s="41"/>
      <c r="T98" s="40" t="s">
        <v>71</v>
      </c>
      <c r="U98" s="41"/>
      <c r="V98" s="27"/>
      <c r="W98" s="28"/>
      <c r="X98" s="29"/>
      <c r="Y98" s="30"/>
      <c r="Z98" s="29" t="e">
        <f t="shared" si="1"/>
        <v>#DIV/0!</v>
      </c>
      <c r="AA98" s="30"/>
    </row>
    <row r="99" spans="1:27" ht="25.5" customHeight="1" hidden="1">
      <c r="A99" s="37" t="s">
        <v>44</v>
      </c>
      <c r="B99" s="38"/>
      <c r="C99" s="38"/>
      <c r="D99" s="38"/>
      <c r="E99" s="38"/>
      <c r="F99" s="38"/>
      <c r="G99" s="38"/>
      <c r="H99" s="38"/>
      <c r="I99" s="38"/>
      <c r="J99" s="39"/>
      <c r="K99" s="40" t="s">
        <v>51</v>
      </c>
      <c r="L99" s="41"/>
      <c r="M99" s="40" t="s">
        <v>52</v>
      </c>
      <c r="N99" s="41"/>
      <c r="O99" s="40" t="s">
        <v>64</v>
      </c>
      <c r="P99" s="41"/>
      <c r="Q99" s="40"/>
      <c r="R99" s="110"/>
      <c r="S99" s="41"/>
      <c r="T99" s="40"/>
      <c r="U99" s="41"/>
      <c r="V99" s="27">
        <f>V100+V101+V102+V103</f>
        <v>0</v>
      </c>
      <c r="W99" s="28"/>
      <c r="X99" s="29">
        <f>X100+X101+X102+X103</f>
        <v>0</v>
      </c>
      <c r="Y99" s="30"/>
      <c r="Z99" s="29" t="e">
        <f t="shared" si="1"/>
        <v>#DIV/0!</v>
      </c>
      <c r="AA99" s="30"/>
    </row>
    <row r="100" spans="1:27" ht="26.25" customHeight="1" hidden="1">
      <c r="A100" s="62" t="s">
        <v>44</v>
      </c>
      <c r="B100" s="63"/>
      <c r="C100" s="63"/>
      <c r="D100" s="63"/>
      <c r="E100" s="63"/>
      <c r="F100" s="63"/>
      <c r="G100" s="63"/>
      <c r="H100" s="63"/>
      <c r="I100" s="63"/>
      <c r="J100" s="64"/>
      <c r="K100" s="40" t="s">
        <v>51</v>
      </c>
      <c r="L100" s="41"/>
      <c r="M100" s="40" t="s">
        <v>52</v>
      </c>
      <c r="N100" s="41"/>
      <c r="O100" s="40" t="s">
        <v>64</v>
      </c>
      <c r="P100" s="41"/>
      <c r="Q100" s="40" t="s">
        <v>72</v>
      </c>
      <c r="R100" s="110"/>
      <c r="S100" s="41"/>
      <c r="T100" s="40" t="s">
        <v>68</v>
      </c>
      <c r="U100" s="41"/>
      <c r="V100" s="27"/>
      <c r="W100" s="28"/>
      <c r="X100" s="29"/>
      <c r="Y100" s="30"/>
      <c r="Z100" s="29" t="e">
        <f t="shared" si="1"/>
        <v>#DIV/0!</v>
      </c>
      <c r="AA100" s="30"/>
    </row>
    <row r="101" spans="1:27" ht="12.75" hidden="1">
      <c r="A101" s="37" t="s">
        <v>45</v>
      </c>
      <c r="B101" s="38"/>
      <c r="C101" s="38"/>
      <c r="D101" s="38"/>
      <c r="E101" s="38"/>
      <c r="F101" s="38"/>
      <c r="G101" s="38"/>
      <c r="H101" s="38"/>
      <c r="I101" s="38"/>
      <c r="J101" s="39"/>
      <c r="K101" s="40" t="s">
        <v>51</v>
      </c>
      <c r="L101" s="41"/>
      <c r="M101" s="40" t="s">
        <v>73</v>
      </c>
      <c r="N101" s="41"/>
      <c r="O101" s="40" t="s">
        <v>50</v>
      </c>
      <c r="P101" s="41"/>
      <c r="Q101" s="40"/>
      <c r="R101" s="110"/>
      <c r="S101" s="41"/>
      <c r="T101" s="40"/>
      <c r="U101" s="41"/>
      <c r="V101" s="27">
        <f>V102+V103</f>
        <v>0</v>
      </c>
      <c r="W101" s="28"/>
      <c r="X101" s="29">
        <f>X102+X103</f>
        <v>0</v>
      </c>
      <c r="Y101" s="30"/>
      <c r="Z101" s="29"/>
      <c r="AA101" s="30"/>
    </row>
    <row r="102" spans="1:27" ht="12.75" hidden="1">
      <c r="A102" s="103" t="s">
        <v>46</v>
      </c>
      <c r="B102" s="104"/>
      <c r="C102" s="104"/>
      <c r="D102" s="104"/>
      <c r="E102" s="104"/>
      <c r="F102" s="104"/>
      <c r="G102" s="104"/>
      <c r="H102" s="104"/>
      <c r="I102" s="104"/>
      <c r="J102" s="105"/>
      <c r="K102" s="40" t="s">
        <v>51</v>
      </c>
      <c r="L102" s="41"/>
      <c r="M102" s="40" t="s">
        <v>73</v>
      </c>
      <c r="N102" s="41"/>
      <c r="O102" s="40" t="s">
        <v>49</v>
      </c>
      <c r="P102" s="41"/>
      <c r="Q102" s="40" t="s">
        <v>74</v>
      </c>
      <c r="R102" s="110"/>
      <c r="S102" s="41"/>
      <c r="T102" s="40" t="s">
        <v>75</v>
      </c>
      <c r="U102" s="41"/>
      <c r="V102" s="27"/>
      <c r="W102" s="28"/>
      <c r="X102" s="29"/>
      <c r="Y102" s="30"/>
      <c r="Z102" s="29" t="e">
        <f>X102/V102*100</f>
        <v>#DIV/0!</v>
      </c>
      <c r="AA102" s="30"/>
    </row>
    <row r="103" spans="1:27" ht="12.75" hidden="1">
      <c r="A103" s="103" t="s">
        <v>47</v>
      </c>
      <c r="B103" s="104"/>
      <c r="C103" s="104"/>
      <c r="D103" s="104"/>
      <c r="E103" s="104"/>
      <c r="F103" s="104"/>
      <c r="G103" s="104"/>
      <c r="H103" s="104"/>
      <c r="I103" s="104"/>
      <c r="J103" s="105"/>
      <c r="K103" s="40" t="s">
        <v>51</v>
      </c>
      <c r="L103" s="41"/>
      <c r="M103" s="40" t="s">
        <v>73</v>
      </c>
      <c r="N103" s="41"/>
      <c r="O103" s="40" t="s">
        <v>64</v>
      </c>
      <c r="P103" s="41"/>
      <c r="Q103" s="40" t="s">
        <v>76</v>
      </c>
      <c r="R103" s="110"/>
      <c r="S103" s="41"/>
      <c r="T103" s="40" t="s">
        <v>75</v>
      </c>
      <c r="U103" s="41"/>
      <c r="V103" s="27"/>
      <c r="W103" s="28"/>
      <c r="X103" s="29"/>
      <c r="Y103" s="30"/>
      <c r="Z103" s="29" t="e">
        <f>X103/V103*100</f>
        <v>#DIV/0!</v>
      </c>
      <c r="AA103" s="30"/>
    </row>
    <row r="104" spans="1:27" ht="12.75" hidden="1">
      <c r="A104" s="103"/>
      <c r="B104" s="104"/>
      <c r="C104" s="104"/>
      <c r="D104" s="104"/>
      <c r="E104" s="104"/>
      <c r="F104" s="104"/>
      <c r="G104" s="104"/>
      <c r="H104" s="104"/>
      <c r="I104" s="104"/>
      <c r="J104" s="105"/>
      <c r="K104" s="40"/>
      <c r="L104" s="41"/>
      <c r="M104" s="40"/>
      <c r="N104" s="41"/>
      <c r="O104" s="40"/>
      <c r="P104" s="41"/>
      <c r="Q104" s="40"/>
      <c r="R104" s="110"/>
      <c r="S104" s="41"/>
      <c r="T104" s="40"/>
      <c r="U104" s="41"/>
      <c r="V104" s="27"/>
      <c r="W104" s="28"/>
      <c r="X104" s="29"/>
      <c r="Y104" s="30"/>
      <c r="Z104" s="29"/>
      <c r="AA104" s="30"/>
    </row>
    <row r="105" spans="1:27" ht="12.75" hidden="1">
      <c r="A105" s="103"/>
      <c r="B105" s="104"/>
      <c r="C105" s="104"/>
      <c r="D105" s="104"/>
      <c r="E105" s="104"/>
      <c r="F105" s="104"/>
      <c r="G105" s="104"/>
      <c r="H105" s="104"/>
      <c r="I105" s="104"/>
      <c r="J105" s="105"/>
      <c r="K105" s="40"/>
      <c r="L105" s="41"/>
      <c r="M105" s="40"/>
      <c r="N105" s="41"/>
      <c r="O105" s="40"/>
      <c r="P105" s="41"/>
      <c r="Q105" s="40"/>
      <c r="R105" s="110"/>
      <c r="S105" s="41"/>
      <c r="T105" s="40"/>
      <c r="U105" s="41"/>
      <c r="V105" s="27"/>
      <c r="W105" s="28"/>
      <c r="X105" s="29"/>
      <c r="Y105" s="30"/>
      <c r="Z105" s="29"/>
      <c r="AA105" s="30"/>
    </row>
    <row r="106" spans="1:27" ht="12.75" hidden="1">
      <c r="A106" s="111" t="s">
        <v>48</v>
      </c>
      <c r="B106" s="112"/>
      <c r="C106" s="112"/>
      <c r="D106" s="112"/>
      <c r="E106" s="112"/>
      <c r="F106" s="112"/>
      <c r="G106" s="112"/>
      <c r="H106" s="112"/>
      <c r="I106" s="112"/>
      <c r="J106" s="113"/>
      <c r="K106" s="40"/>
      <c r="L106" s="41"/>
      <c r="M106" s="40"/>
      <c r="N106" s="41"/>
      <c r="O106" s="40"/>
      <c r="P106" s="41"/>
      <c r="Q106" s="40"/>
      <c r="R106" s="110"/>
      <c r="S106" s="41"/>
      <c r="T106" s="40"/>
      <c r="U106" s="41"/>
      <c r="V106" s="27">
        <f>V85+V90+V93+V97+V99+V101</f>
        <v>0</v>
      </c>
      <c r="W106" s="28"/>
      <c r="X106" s="29">
        <f>X85+X90+X93+X97+X99+X101</f>
        <v>0</v>
      </c>
      <c r="Y106" s="30"/>
      <c r="Z106" s="29"/>
      <c r="AA106" s="30"/>
    </row>
    <row r="107" spans="1:27" ht="12.75" hidden="1">
      <c r="A107" s="103"/>
      <c r="B107" s="104"/>
      <c r="C107" s="104"/>
      <c r="D107" s="104"/>
      <c r="E107" s="104"/>
      <c r="F107" s="104"/>
      <c r="G107" s="104"/>
      <c r="H107" s="104"/>
      <c r="I107" s="104"/>
      <c r="J107" s="105"/>
      <c r="K107" s="40"/>
      <c r="L107" s="41"/>
      <c r="M107" s="40"/>
      <c r="N107" s="41"/>
      <c r="O107" s="40"/>
      <c r="P107" s="41"/>
      <c r="Q107" s="40"/>
      <c r="R107" s="110"/>
      <c r="S107" s="41"/>
      <c r="T107" s="40"/>
      <c r="U107" s="41"/>
      <c r="V107" s="27"/>
      <c r="W107" s="28"/>
      <c r="X107" s="29"/>
      <c r="Y107" s="30"/>
      <c r="Z107" s="29"/>
      <c r="AA107" s="30"/>
    </row>
    <row r="108" spans="1:27" ht="12" customHeight="1" hidden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" customHeight="1" hidden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" customHeight="1" hidden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" customHeight="1" hidden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" customHeight="1" hidden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" customHeight="1" hidden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" customHeight="1" hidden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" customHeight="1" hidden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" customHeight="1" hidden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 hidden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 hidden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 hidden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 hidden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 hidden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 hidden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 hidden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 hidden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 hidden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 hidden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 hidden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 hidden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 hidden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 hidden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 hidden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2.75" hidden="1"/>
    <row r="133" spans="18:29" ht="12.75" hidden="1">
      <c r="R133" s="34" t="s">
        <v>29</v>
      </c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spans="16:29" ht="12.75" hidden="1">
      <c r="P134" s="34" t="s">
        <v>30</v>
      </c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</row>
    <row r="135" spans="10:29" ht="12.75" hidden="1">
      <c r="J135" s="34" t="s">
        <v>130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ht="12.75" hidden="1"/>
    <row r="137" spans="1:27" ht="25.5" customHeight="1" hidden="1">
      <c r="A137" s="103" t="s">
        <v>28</v>
      </c>
      <c r="B137" s="104"/>
      <c r="C137" s="104"/>
      <c r="D137" s="104"/>
      <c r="E137" s="104"/>
      <c r="F137" s="104"/>
      <c r="G137" s="104"/>
      <c r="H137" s="104"/>
      <c r="I137" s="104"/>
      <c r="J137" s="105"/>
      <c r="K137" s="25" t="s">
        <v>27</v>
      </c>
      <c r="L137" s="26"/>
      <c r="M137" s="25" t="s">
        <v>26</v>
      </c>
      <c r="N137" s="26"/>
      <c r="O137" s="25" t="s">
        <v>25</v>
      </c>
      <c r="P137" s="26"/>
      <c r="Q137" s="25" t="s">
        <v>24</v>
      </c>
      <c r="R137" s="31"/>
      <c r="S137" s="26"/>
      <c r="T137" s="25" t="s">
        <v>23</v>
      </c>
      <c r="U137" s="26"/>
      <c r="V137" s="32" t="s">
        <v>0</v>
      </c>
      <c r="W137" s="33"/>
      <c r="X137" s="25" t="s">
        <v>1</v>
      </c>
      <c r="Y137" s="26"/>
      <c r="Z137" s="25" t="s">
        <v>2</v>
      </c>
      <c r="AA137" s="26"/>
    </row>
    <row r="138" spans="1:27" ht="24" customHeight="1" hidden="1">
      <c r="A138" s="37" t="s">
        <v>31</v>
      </c>
      <c r="B138" s="38"/>
      <c r="C138" s="38"/>
      <c r="D138" s="38"/>
      <c r="E138" s="38"/>
      <c r="F138" s="38"/>
      <c r="G138" s="38"/>
      <c r="H138" s="38"/>
      <c r="I138" s="38"/>
      <c r="J138" s="39"/>
      <c r="K138" s="40"/>
      <c r="L138" s="41"/>
      <c r="M138" s="40" t="s">
        <v>49</v>
      </c>
      <c r="N138" s="41"/>
      <c r="O138" s="40" t="s">
        <v>50</v>
      </c>
      <c r="P138" s="41"/>
      <c r="Q138" s="40"/>
      <c r="R138" s="110"/>
      <c r="S138" s="41"/>
      <c r="T138" s="40"/>
      <c r="U138" s="41"/>
      <c r="V138" s="27">
        <f>V139+V140+V141+V142</f>
        <v>0</v>
      </c>
      <c r="W138" s="28"/>
      <c r="X138" s="29">
        <f>X139+X140+X141+X142</f>
        <v>0</v>
      </c>
      <c r="Y138" s="30"/>
      <c r="Z138" s="29" t="e">
        <f aca="true" t="shared" si="2" ref="Z138:Z153">X138/V138*100</f>
        <v>#DIV/0!</v>
      </c>
      <c r="AA138" s="30"/>
    </row>
    <row r="139" spans="1:27" ht="24.75" customHeight="1" hidden="1">
      <c r="A139" s="62" t="s">
        <v>32</v>
      </c>
      <c r="B139" s="63"/>
      <c r="C139" s="63"/>
      <c r="D139" s="63"/>
      <c r="E139" s="63"/>
      <c r="F139" s="63"/>
      <c r="G139" s="63"/>
      <c r="H139" s="63"/>
      <c r="I139" s="63"/>
      <c r="J139" s="64"/>
      <c r="K139" s="40" t="s">
        <v>51</v>
      </c>
      <c r="L139" s="41"/>
      <c r="M139" s="40" t="s">
        <v>49</v>
      </c>
      <c r="N139" s="41"/>
      <c r="O139" s="40" t="s">
        <v>52</v>
      </c>
      <c r="P139" s="41"/>
      <c r="Q139" s="40" t="s">
        <v>53</v>
      </c>
      <c r="R139" s="110"/>
      <c r="S139" s="41"/>
      <c r="T139" s="40" t="s">
        <v>68</v>
      </c>
      <c r="U139" s="41"/>
      <c r="V139" s="27"/>
      <c r="W139" s="28"/>
      <c r="X139" s="29"/>
      <c r="Y139" s="30"/>
      <c r="Z139" s="29" t="e">
        <f t="shared" si="2"/>
        <v>#DIV/0!</v>
      </c>
      <c r="AA139" s="30"/>
    </row>
    <row r="140" spans="1:27" ht="24.75" customHeight="1" hidden="1">
      <c r="A140" s="62" t="s">
        <v>33</v>
      </c>
      <c r="B140" s="63"/>
      <c r="C140" s="63"/>
      <c r="D140" s="63"/>
      <c r="E140" s="63"/>
      <c r="F140" s="63"/>
      <c r="G140" s="63"/>
      <c r="H140" s="63"/>
      <c r="I140" s="63"/>
      <c r="J140" s="64"/>
      <c r="K140" s="40" t="s">
        <v>51</v>
      </c>
      <c r="L140" s="41"/>
      <c r="M140" s="40" t="s">
        <v>49</v>
      </c>
      <c r="N140" s="41"/>
      <c r="O140" s="40" t="s">
        <v>54</v>
      </c>
      <c r="P140" s="41"/>
      <c r="Q140" s="40" t="s">
        <v>55</v>
      </c>
      <c r="R140" s="110"/>
      <c r="S140" s="41"/>
      <c r="T140" s="40" t="s">
        <v>68</v>
      </c>
      <c r="U140" s="41"/>
      <c r="V140" s="27"/>
      <c r="W140" s="28"/>
      <c r="X140" s="29"/>
      <c r="Y140" s="30"/>
      <c r="Z140" s="29" t="e">
        <f t="shared" si="2"/>
        <v>#DIV/0!</v>
      </c>
      <c r="AA140" s="30"/>
    </row>
    <row r="141" spans="1:27" ht="14.25" customHeight="1" hidden="1">
      <c r="A141" s="62" t="s">
        <v>34</v>
      </c>
      <c r="B141" s="63"/>
      <c r="C141" s="63"/>
      <c r="D141" s="63"/>
      <c r="E141" s="63"/>
      <c r="F141" s="63"/>
      <c r="G141" s="63"/>
      <c r="H141" s="63"/>
      <c r="I141" s="63"/>
      <c r="J141" s="64"/>
      <c r="K141" s="40" t="s">
        <v>51</v>
      </c>
      <c r="L141" s="41"/>
      <c r="M141" s="40" t="s">
        <v>49</v>
      </c>
      <c r="N141" s="41"/>
      <c r="O141" s="40" t="s">
        <v>56</v>
      </c>
      <c r="P141" s="41"/>
      <c r="Q141" s="40" t="s">
        <v>57</v>
      </c>
      <c r="R141" s="110"/>
      <c r="S141" s="41"/>
      <c r="T141" s="40" t="s">
        <v>58</v>
      </c>
      <c r="U141" s="41"/>
      <c r="V141" s="27"/>
      <c r="W141" s="28"/>
      <c r="X141" s="29"/>
      <c r="Y141" s="30"/>
      <c r="Z141" s="29" t="e">
        <f t="shared" si="2"/>
        <v>#DIV/0!</v>
      </c>
      <c r="AA141" s="30"/>
    </row>
    <row r="142" spans="1:27" ht="25.5" customHeight="1" hidden="1">
      <c r="A142" s="62" t="s">
        <v>35</v>
      </c>
      <c r="B142" s="63"/>
      <c r="C142" s="63"/>
      <c r="D142" s="63"/>
      <c r="E142" s="63"/>
      <c r="F142" s="63"/>
      <c r="G142" s="63"/>
      <c r="H142" s="63"/>
      <c r="I142" s="63"/>
      <c r="J142" s="64"/>
      <c r="K142" s="40" t="s">
        <v>51</v>
      </c>
      <c r="L142" s="41"/>
      <c r="M142" s="40" t="s">
        <v>49</v>
      </c>
      <c r="N142" s="41"/>
      <c r="O142" s="40" t="s">
        <v>58</v>
      </c>
      <c r="P142" s="41"/>
      <c r="Q142" s="40" t="s">
        <v>59</v>
      </c>
      <c r="R142" s="110"/>
      <c r="S142" s="41"/>
      <c r="T142" s="40" t="s">
        <v>68</v>
      </c>
      <c r="U142" s="41"/>
      <c r="V142" s="27"/>
      <c r="W142" s="28"/>
      <c r="X142" s="29"/>
      <c r="Y142" s="30"/>
      <c r="Z142" s="29" t="e">
        <f t="shared" si="2"/>
        <v>#DIV/0!</v>
      </c>
      <c r="AA142" s="30"/>
    </row>
    <row r="143" spans="1:27" ht="24.75" customHeight="1" hidden="1">
      <c r="A143" s="37" t="s">
        <v>36</v>
      </c>
      <c r="B143" s="38"/>
      <c r="C143" s="38"/>
      <c r="D143" s="38"/>
      <c r="E143" s="38"/>
      <c r="F143" s="38"/>
      <c r="G143" s="38"/>
      <c r="H143" s="38"/>
      <c r="I143" s="38"/>
      <c r="J143" s="39"/>
      <c r="K143" s="40" t="s">
        <v>51</v>
      </c>
      <c r="L143" s="41"/>
      <c r="M143" s="40" t="s">
        <v>60</v>
      </c>
      <c r="N143" s="41"/>
      <c r="O143" s="40" t="s">
        <v>50</v>
      </c>
      <c r="P143" s="41"/>
      <c r="Q143" s="40"/>
      <c r="R143" s="110"/>
      <c r="S143" s="41"/>
      <c r="T143" s="40"/>
      <c r="U143" s="41"/>
      <c r="V143" s="27">
        <f>V144+V145+V146+V147</f>
        <v>0</v>
      </c>
      <c r="W143" s="28"/>
      <c r="X143" s="29">
        <f>X144+X145+X146+X147</f>
        <v>0</v>
      </c>
      <c r="Y143" s="30"/>
      <c r="Z143" s="29" t="e">
        <f t="shared" si="2"/>
        <v>#DIV/0!</v>
      </c>
      <c r="AA143" s="30"/>
    </row>
    <row r="144" spans="1:27" ht="12.75" hidden="1">
      <c r="A144" s="62" t="s">
        <v>37</v>
      </c>
      <c r="B144" s="63"/>
      <c r="C144" s="63"/>
      <c r="D144" s="63"/>
      <c r="E144" s="63"/>
      <c r="F144" s="63"/>
      <c r="G144" s="63"/>
      <c r="H144" s="63"/>
      <c r="I144" s="63"/>
      <c r="J144" s="64"/>
      <c r="K144" s="40" t="s">
        <v>51</v>
      </c>
      <c r="L144" s="41"/>
      <c r="M144" s="40" t="s">
        <v>60</v>
      </c>
      <c r="N144" s="41"/>
      <c r="O144" s="40" t="s">
        <v>49</v>
      </c>
      <c r="P144" s="41"/>
      <c r="Q144" s="40" t="s">
        <v>61</v>
      </c>
      <c r="R144" s="110"/>
      <c r="S144" s="41"/>
      <c r="T144" s="40" t="s">
        <v>62</v>
      </c>
      <c r="U144" s="41"/>
      <c r="V144" s="27"/>
      <c r="W144" s="28"/>
      <c r="X144" s="29"/>
      <c r="Y144" s="30"/>
      <c r="Z144" s="29" t="e">
        <f t="shared" si="2"/>
        <v>#DIV/0!</v>
      </c>
      <c r="AA144" s="30"/>
    </row>
    <row r="145" spans="1:27" ht="48" customHeight="1" hidden="1">
      <c r="A145" s="62" t="s">
        <v>38</v>
      </c>
      <c r="B145" s="63"/>
      <c r="C145" s="63"/>
      <c r="D145" s="63"/>
      <c r="E145" s="63"/>
      <c r="F145" s="63"/>
      <c r="G145" s="63"/>
      <c r="H145" s="63"/>
      <c r="I145" s="63"/>
      <c r="J145" s="64"/>
      <c r="K145" s="40" t="s">
        <v>51</v>
      </c>
      <c r="L145" s="41"/>
      <c r="M145" s="40" t="s">
        <v>60</v>
      </c>
      <c r="N145" s="41"/>
      <c r="O145" s="40" t="s">
        <v>52</v>
      </c>
      <c r="P145" s="41"/>
      <c r="Q145" s="40" t="s">
        <v>63</v>
      </c>
      <c r="R145" s="110"/>
      <c r="S145" s="41"/>
      <c r="T145" s="40" t="s">
        <v>68</v>
      </c>
      <c r="U145" s="41"/>
      <c r="V145" s="27"/>
      <c r="W145" s="28"/>
      <c r="X145" s="29"/>
      <c r="Y145" s="30"/>
      <c r="Z145" s="29" t="e">
        <f t="shared" si="2"/>
        <v>#DIV/0!</v>
      </c>
      <c r="AA145" s="30"/>
    </row>
    <row r="146" spans="1:27" ht="12.75" hidden="1">
      <c r="A146" s="37" t="s">
        <v>39</v>
      </c>
      <c r="B146" s="38"/>
      <c r="C146" s="38"/>
      <c r="D146" s="38"/>
      <c r="E146" s="38"/>
      <c r="F146" s="38"/>
      <c r="G146" s="38"/>
      <c r="H146" s="38"/>
      <c r="I146" s="38"/>
      <c r="J146" s="39"/>
      <c r="K146" s="40" t="s">
        <v>51</v>
      </c>
      <c r="L146" s="41"/>
      <c r="M146" s="40" t="s">
        <v>60</v>
      </c>
      <c r="N146" s="41"/>
      <c r="O146" s="40" t="s">
        <v>64</v>
      </c>
      <c r="P146" s="41"/>
      <c r="Q146" s="40"/>
      <c r="R146" s="110"/>
      <c r="S146" s="41"/>
      <c r="T146" s="40"/>
      <c r="U146" s="41"/>
      <c r="V146" s="27">
        <f>V147+V148+V149+V150</f>
        <v>0</v>
      </c>
      <c r="W146" s="28"/>
      <c r="X146" s="29">
        <f>X147+X148+X149+X150</f>
        <v>0</v>
      </c>
      <c r="Y146" s="30"/>
      <c r="Z146" s="29" t="e">
        <f t="shared" si="2"/>
        <v>#DIV/0!</v>
      </c>
      <c r="AA146" s="30"/>
    </row>
    <row r="147" spans="1:27" ht="35.25" customHeight="1" hidden="1">
      <c r="A147" s="62" t="s">
        <v>40</v>
      </c>
      <c r="B147" s="63"/>
      <c r="C147" s="63"/>
      <c r="D147" s="63"/>
      <c r="E147" s="63"/>
      <c r="F147" s="63"/>
      <c r="G147" s="63"/>
      <c r="H147" s="63"/>
      <c r="I147" s="63"/>
      <c r="J147" s="64"/>
      <c r="K147" s="40" t="s">
        <v>51</v>
      </c>
      <c r="L147" s="41"/>
      <c r="M147" s="40" t="s">
        <v>60</v>
      </c>
      <c r="N147" s="41"/>
      <c r="O147" s="40" t="s">
        <v>64</v>
      </c>
      <c r="P147" s="41"/>
      <c r="Q147" s="40" t="s">
        <v>65</v>
      </c>
      <c r="R147" s="110"/>
      <c r="S147" s="41"/>
      <c r="T147" s="40" t="s">
        <v>68</v>
      </c>
      <c r="U147" s="41"/>
      <c r="V147" s="27"/>
      <c r="W147" s="28"/>
      <c r="X147" s="29"/>
      <c r="Y147" s="30"/>
      <c r="Z147" s="29" t="e">
        <f t="shared" si="2"/>
        <v>#DIV/0!</v>
      </c>
      <c r="AA147" s="30"/>
    </row>
    <row r="148" spans="1:27" ht="34.5" customHeight="1" hidden="1">
      <c r="A148" s="62" t="s">
        <v>41</v>
      </c>
      <c r="B148" s="63"/>
      <c r="C148" s="63"/>
      <c r="D148" s="63"/>
      <c r="E148" s="63"/>
      <c r="F148" s="63"/>
      <c r="G148" s="63"/>
      <c r="H148" s="63"/>
      <c r="I148" s="63"/>
      <c r="J148" s="64"/>
      <c r="K148" s="40" t="s">
        <v>51</v>
      </c>
      <c r="L148" s="41"/>
      <c r="M148" s="40" t="s">
        <v>60</v>
      </c>
      <c r="N148" s="41"/>
      <c r="O148" s="40" t="s">
        <v>64</v>
      </c>
      <c r="P148" s="41"/>
      <c r="Q148" s="40" t="s">
        <v>66</v>
      </c>
      <c r="R148" s="110"/>
      <c r="S148" s="41"/>
      <c r="T148" s="40" t="s">
        <v>58</v>
      </c>
      <c r="U148" s="41"/>
      <c r="V148" s="27"/>
      <c r="W148" s="28"/>
      <c r="X148" s="29"/>
      <c r="Y148" s="30"/>
      <c r="Z148" s="29" t="e">
        <f t="shared" si="2"/>
        <v>#DIV/0!</v>
      </c>
      <c r="AA148" s="30"/>
    </row>
    <row r="149" spans="1:27" ht="12.75" hidden="1">
      <c r="A149" s="62" t="s">
        <v>42</v>
      </c>
      <c r="B149" s="63"/>
      <c r="C149" s="63"/>
      <c r="D149" s="63"/>
      <c r="E149" s="63"/>
      <c r="F149" s="63"/>
      <c r="G149" s="63"/>
      <c r="H149" s="63"/>
      <c r="I149" s="63"/>
      <c r="J149" s="64"/>
      <c r="K149" s="40" t="s">
        <v>51</v>
      </c>
      <c r="L149" s="41"/>
      <c r="M149" s="40" t="s">
        <v>60</v>
      </c>
      <c r="N149" s="41"/>
      <c r="O149" s="40" t="s">
        <v>64</v>
      </c>
      <c r="P149" s="41"/>
      <c r="Q149" s="40" t="s">
        <v>67</v>
      </c>
      <c r="R149" s="110"/>
      <c r="S149" s="41"/>
      <c r="T149" s="40" t="s">
        <v>68</v>
      </c>
      <c r="U149" s="41"/>
      <c r="V149" s="27"/>
      <c r="W149" s="28"/>
      <c r="X149" s="29"/>
      <c r="Y149" s="30"/>
      <c r="Z149" s="29" t="e">
        <f t="shared" si="2"/>
        <v>#DIV/0!</v>
      </c>
      <c r="AA149" s="30"/>
    </row>
    <row r="150" spans="1:27" ht="12.75" hidden="1">
      <c r="A150" s="37" t="s">
        <v>43</v>
      </c>
      <c r="B150" s="38"/>
      <c r="C150" s="38"/>
      <c r="D150" s="38"/>
      <c r="E150" s="38"/>
      <c r="F150" s="38"/>
      <c r="G150" s="38"/>
      <c r="H150" s="38"/>
      <c r="I150" s="38"/>
      <c r="J150" s="39"/>
      <c r="K150" s="40" t="s">
        <v>51</v>
      </c>
      <c r="L150" s="41"/>
      <c r="M150" s="40" t="s">
        <v>69</v>
      </c>
      <c r="N150" s="41"/>
      <c r="O150" s="40" t="s">
        <v>50</v>
      </c>
      <c r="P150" s="41"/>
      <c r="Q150" s="40"/>
      <c r="R150" s="110"/>
      <c r="S150" s="41"/>
      <c r="T150" s="40"/>
      <c r="U150" s="41"/>
      <c r="V150" s="27">
        <f>V151+V152+V153+V154</f>
        <v>0</v>
      </c>
      <c r="W150" s="28"/>
      <c r="X150" s="29">
        <f>X151+X152+X153+X154</f>
        <v>0</v>
      </c>
      <c r="Y150" s="30"/>
      <c r="Z150" s="29" t="e">
        <f t="shared" si="2"/>
        <v>#DIV/0!</v>
      </c>
      <c r="AA150" s="30"/>
    </row>
    <row r="151" spans="1:27" ht="12.75" hidden="1">
      <c r="A151" s="62" t="s">
        <v>43</v>
      </c>
      <c r="B151" s="63"/>
      <c r="C151" s="63"/>
      <c r="D151" s="63"/>
      <c r="E151" s="63"/>
      <c r="F151" s="63"/>
      <c r="G151" s="63"/>
      <c r="H151" s="63"/>
      <c r="I151" s="63"/>
      <c r="J151" s="64"/>
      <c r="K151" s="40" t="s">
        <v>51</v>
      </c>
      <c r="L151" s="41"/>
      <c r="M151" s="40" t="s">
        <v>69</v>
      </c>
      <c r="N151" s="41"/>
      <c r="O151" s="40" t="s">
        <v>49</v>
      </c>
      <c r="P151" s="41"/>
      <c r="Q151" s="40" t="s">
        <v>70</v>
      </c>
      <c r="R151" s="110"/>
      <c r="S151" s="41"/>
      <c r="T151" s="40" t="s">
        <v>71</v>
      </c>
      <c r="U151" s="41"/>
      <c r="V151" s="27"/>
      <c r="W151" s="28"/>
      <c r="X151" s="29"/>
      <c r="Y151" s="30"/>
      <c r="Z151" s="29" t="e">
        <f t="shared" si="2"/>
        <v>#DIV/0!</v>
      </c>
      <c r="AA151" s="30"/>
    </row>
    <row r="152" spans="1:27" ht="25.5" customHeight="1" hidden="1">
      <c r="A152" s="37" t="s">
        <v>44</v>
      </c>
      <c r="B152" s="38"/>
      <c r="C152" s="38"/>
      <c r="D152" s="38"/>
      <c r="E152" s="38"/>
      <c r="F152" s="38"/>
      <c r="G152" s="38"/>
      <c r="H152" s="38"/>
      <c r="I152" s="38"/>
      <c r="J152" s="39"/>
      <c r="K152" s="40" t="s">
        <v>51</v>
      </c>
      <c r="L152" s="41"/>
      <c r="M152" s="40" t="s">
        <v>52</v>
      </c>
      <c r="N152" s="41"/>
      <c r="O152" s="40" t="s">
        <v>64</v>
      </c>
      <c r="P152" s="41"/>
      <c r="Q152" s="40"/>
      <c r="R152" s="110"/>
      <c r="S152" s="41"/>
      <c r="T152" s="40"/>
      <c r="U152" s="41"/>
      <c r="V152" s="27">
        <f>V153+V154+V155+V156</f>
        <v>0</v>
      </c>
      <c r="W152" s="28"/>
      <c r="X152" s="29">
        <f>X153+X154+X155+X156</f>
        <v>0</v>
      </c>
      <c r="Y152" s="30"/>
      <c r="Z152" s="29" t="e">
        <f t="shared" si="2"/>
        <v>#DIV/0!</v>
      </c>
      <c r="AA152" s="30"/>
    </row>
    <row r="153" spans="1:27" ht="26.25" customHeight="1" hidden="1">
      <c r="A153" s="62" t="s">
        <v>44</v>
      </c>
      <c r="B153" s="63"/>
      <c r="C153" s="63"/>
      <c r="D153" s="63"/>
      <c r="E153" s="63"/>
      <c r="F153" s="63"/>
      <c r="G153" s="63"/>
      <c r="H153" s="63"/>
      <c r="I153" s="63"/>
      <c r="J153" s="64"/>
      <c r="K153" s="40" t="s">
        <v>51</v>
      </c>
      <c r="L153" s="41"/>
      <c r="M153" s="40" t="s">
        <v>52</v>
      </c>
      <c r="N153" s="41"/>
      <c r="O153" s="40" t="s">
        <v>64</v>
      </c>
      <c r="P153" s="41"/>
      <c r="Q153" s="40" t="s">
        <v>72</v>
      </c>
      <c r="R153" s="110"/>
      <c r="S153" s="41"/>
      <c r="T153" s="40" t="s">
        <v>68</v>
      </c>
      <c r="U153" s="41"/>
      <c r="V153" s="27"/>
      <c r="W153" s="28"/>
      <c r="X153" s="29"/>
      <c r="Y153" s="30"/>
      <c r="Z153" s="29" t="e">
        <f t="shared" si="2"/>
        <v>#DIV/0!</v>
      </c>
      <c r="AA153" s="30"/>
    </row>
    <row r="154" spans="1:27" ht="12.75" hidden="1">
      <c r="A154" s="37" t="s">
        <v>45</v>
      </c>
      <c r="B154" s="38"/>
      <c r="C154" s="38"/>
      <c r="D154" s="38"/>
      <c r="E154" s="38"/>
      <c r="F154" s="38"/>
      <c r="G154" s="38"/>
      <c r="H154" s="38"/>
      <c r="I154" s="38"/>
      <c r="J154" s="39"/>
      <c r="K154" s="40" t="s">
        <v>51</v>
      </c>
      <c r="L154" s="41"/>
      <c r="M154" s="40" t="s">
        <v>73</v>
      </c>
      <c r="N154" s="41"/>
      <c r="O154" s="40" t="s">
        <v>50</v>
      </c>
      <c r="P154" s="41"/>
      <c r="Q154" s="40"/>
      <c r="R154" s="110"/>
      <c r="S154" s="41"/>
      <c r="T154" s="40"/>
      <c r="U154" s="41"/>
      <c r="V154" s="27">
        <f>V155+V156</f>
        <v>0</v>
      </c>
      <c r="W154" s="28"/>
      <c r="X154" s="29">
        <f>X155+X156</f>
        <v>0</v>
      </c>
      <c r="Y154" s="30"/>
      <c r="Z154" s="29"/>
      <c r="AA154" s="30"/>
    </row>
    <row r="155" spans="1:27" ht="12.75" hidden="1">
      <c r="A155" s="103" t="s">
        <v>46</v>
      </c>
      <c r="B155" s="104"/>
      <c r="C155" s="104"/>
      <c r="D155" s="104"/>
      <c r="E155" s="104"/>
      <c r="F155" s="104"/>
      <c r="G155" s="104"/>
      <c r="H155" s="104"/>
      <c r="I155" s="104"/>
      <c r="J155" s="105"/>
      <c r="K155" s="40" t="s">
        <v>51</v>
      </c>
      <c r="L155" s="41"/>
      <c r="M155" s="40" t="s">
        <v>73</v>
      </c>
      <c r="N155" s="41"/>
      <c r="O155" s="40" t="s">
        <v>49</v>
      </c>
      <c r="P155" s="41"/>
      <c r="Q155" s="40" t="s">
        <v>74</v>
      </c>
      <c r="R155" s="110"/>
      <c r="S155" s="41"/>
      <c r="T155" s="40" t="s">
        <v>75</v>
      </c>
      <c r="U155" s="41"/>
      <c r="V155" s="27"/>
      <c r="W155" s="28"/>
      <c r="X155" s="29"/>
      <c r="Y155" s="30"/>
      <c r="Z155" s="29" t="e">
        <f>X155/V155*100</f>
        <v>#DIV/0!</v>
      </c>
      <c r="AA155" s="30"/>
    </row>
    <row r="156" spans="1:27" ht="12.75" hidden="1">
      <c r="A156" s="103" t="s">
        <v>47</v>
      </c>
      <c r="B156" s="104"/>
      <c r="C156" s="104"/>
      <c r="D156" s="104"/>
      <c r="E156" s="104"/>
      <c r="F156" s="104"/>
      <c r="G156" s="104"/>
      <c r="H156" s="104"/>
      <c r="I156" s="104"/>
      <c r="J156" s="105"/>
      <c r="K156" s="40" t="s">
        <v>51</v>
      </c>
      <c r="L156" s="41"/>
      <c r="M156" s="40" t="s">
        <v>73</v>
      </c>
      <c r="N156" s="41"/>
      <c r="O156" s="40" t="s">
        <v>64</v>
      </c>
      <c r="P156" s="41"/>
      <c r="Q156" s="40" t="s">
        <v>76</v>
      </c>
      <c r="R156" s="110"/>
      <c r="S156" s="41"/>
      <c r="T156" s="40" t="s">
        <v>75</v>
      </c>
      <c r="U156" s="41"/>
      <c r="V156" s="27"/>
      <c r="W156" s="28"/>
      <c r="X156" s="29"/>
      <c r="Y156" s="30"/>
      <c r="Z156" s="29" t="e">
        <f>X156/V156*100</f>
        <v>#DIV/0!</v>
      </c>
      <c r="AA156" s="30"/>
    </row>
    <row r="157" spans="1:27" ht="12.75" hidden="1">
      <c r="A157" s="103"/>
      <c r="B157" s="104"/>
      <c r="C157" s="104"/>
      <c r="D157" s="104"/>
      <c r="E157" s="104"/>
      <c r="F157" s="104"/>
      <c r="G157" s="104"/>
      <c r="H157" s="104"/>
      <c r="I157" s="104"/>
      <c r="J157" s="105"/>
      <c r="K157" s="40"/>
      <c r="L157" s="41"/>
      <c r="M157" s="40"/>
      <c r="N157" s="41"/>
      <c r="O157" s="40"/>
      <c r="P157" s="41"/>
      <c r="Q157" s="40"/>
      <c r="R157" s="110"/>
      <c r="S157" s="41"/>
      <c r="T157" s="40"/>
      <c r="U157" s="41"/>
      <c r="V157" s="27"/>
      <c r="W157" s="28"/>
      <c r="X157" s="29"/>
      <c r="Y157" s="30"/>
      <c r="Z157" s="29"/>
      <c r="AA157" s="30"/>
    </row>
    <row r="158" spans="1:27" ht="12.75" hidden="1">
      <c r="A158" s="103"/>
      <c r="B158" s="104"/>
      <c r="C158" s="104"/>
      <c r="D158" s="104"/>
      <c r="E158" s="104"/>
      <c r="F158" s="104"/>
      <c r="G158" s="104"/>
      <c r="H158" s="104"/>
      <c r="I158" s="104"/>
      <c r="J158" s="105"/>
      <c r="K158" s="40"/>
      <c r="L158" s="41"/>
      <c r="M158" s="40"/>
      <c r="N158" s="41"/>
      <c r="O158" s="40"/>
      <c r="P158" s="41"/>
      <c r="Q158" s="40"/>
      <c r="R158" s="110"/>
      <c r="S158" s="41"/>
      <c r="T158" s="40"/>
      <c r="U158" s="41"/>
      <c r="V158" s="27"/>
      <c r="W158" s="28"/>
      <c r="X158" s="29"/>
      <c r="Y158" s="30"/>
      <c r="Z158" s="29"/>
      <c r="AA158" s="30"/>
    </row>
    <row r="159" spans="1:27" ht="12.75" hidden="1">
      <c r="A159" s="111" t="s">
        <v>48</v>
      </c>
      <c r="B159" s="112"/>
      <c r="C159" s="112"/>
      <c r="D159" s="112"/>
      <c r="E159" s="112"/>
      <c r="F159" s="112"/>
      <c r="G159" s="112"/>
      <c r="H159" s="112"/>
      <c r="I159" s="112"/>
      <c r="J159" s="113"/>
      <c r="K159" s="40"/>
      <c r="L159" s="41"/>
      <c r="M159" s="40"/>
      <c r="N159" s="41"/>
      <c r="O159" s="40"/>
      <c r="P159" s="41"/>
      <c r="Q159" s="40"/>
      <c r="R159" s="110"/>
      <c r="S159" s="41"/>
      <c r="T159" s="40"/>
      <c r="U159" s="41"/>
      <c r="V159" s="27">
        <f>V138+V143+V146+V150+V152+V154</f>
        <v>0</v>
      </c>
      <c r="W159" s="28"/>
      <c r="X159" s="29">
        <f>X138+X143+X146+X150+X152+X154</f>
        <v>0</v>
      </c>
      <c r="Y159" s="30"/>
      <c r="Z159" s="29"/>
      <c r="AA159" s="30"/>
    </row>
    <row r="160" spans="1:27" ht="12.75" hidden="1">
      <c r="A160" s="103"/>
      <c r="B160" s="104"/>
      <c r="C160" s="104"/>
      <c r="D160" s="104"/>
      <c r="E160" s="104"/>
      <c r="F160" s="104"/>
      <c r="G160" s="104"/>
      <c r="H160" s="104"/>
      <c r="I160" s="104"/>
      <c r="J160" s="105"/>
      <c r="K160" s="40"/>
      <c r="L160" s="41"/>
      <c r="M160" s="40"/>
      <c r="N160" s="41"/>
      <c r="O160" s="40"/>
      <c r="P160" s="41"/>
      <c r="Q160" s="40"/>
      <c r="R160" s="110"/>
      <c r="S160" s="41"/>
      <c r="T160" s="40"/>
      <c r="U160" s="41"/>
      <c r="V160" s="27"/>
      <c r="W160" s="28"/>
      <c r="X160" s="29"/>
      <c r="Y160" s="30"/>
      <c r="Z160" s="29"/>
      <c r="AA160" s="30"/>
    </row>
    <row r="161" spans="1:27" ht="12.75" hidden="1">
      <c r="A161" s="103"/>
      <c r="B161" s="104"/>
      <c r="C161" s="104"/>
      <c r="D161" s="104"/>
      <c r="E161" s="104"/>
      <c r="F161" s="104"/>
      <c r="G161" s="104"/>
      <c r="H161" s="104"/>
      <c r="I161" s="104"/>
      <c r="J161" s="105"/>
      <c r="K161" s="35"/>
      <c r="L161" s="36"/>
      <c r="M161" s="35"/>
      <c r="N161" s="36"/>
      <c r="O161" s="35"/>
      <c r="P161" s="36"/>
      <c r="Q161" s="35"/>
      <c r="R161" s="42"/>
      <c r="S161" s="36"/>
      <c r="T161" s="35"/>
      <c r="U161" s="36"/>
      <c r="V161" s="35"/>
      <c r="W161" s="36"/>
      <c r="X161" s="103"/>
      <c r="Y161" s="105"/>
      <c r="Z161" s="103"/>
      <c r="AA161" s="105"/>
    </row>
    <row r="162" spans="1:27" ht="12.75" hidden="1">
      <c r="A162" s="103"/>
      <c r="B162" s="104"/>
      <c r="C162" s="104"/>
      <c r="D162" s="104"/>
      <c r="E162" s="104"/>
      <c r="F162" s="104"/>
      <c r="G162" s="104"/>
      <c r="H162" s="104"/>
      <c r="I162" s="104"/>
      <c r="J162" s="105"/>
      <c r="K162" s="35"/>
      <c r="L162" s="36"/>
      <c r="M162" s="35"/>
      <c r="N162" s="36"/>
      <c r="O162" s="35"/>
      <c r="P162" s="36"/>
      <c r="Q162" s="35"/>
      <c r="R162" s="42"/>
      <c r="S162" s="36"/>
      <c r="T162" s="35"/>
      <c r="U162" s="36"/>
      <c r="V162" s="35"/>
      <c r="W162" s="36"/>
      <c r="X162" s="103"/>
      <c r="Y162" s="105"/>
      <c r="Z162" s="103"/>
      <c r="AA162" s="105"/>
    </row>
    <row r="163" spans="1:27" ht="12.75" hidden="1">
      <c r="A163" s="103"/>
      <c r="B163" s="104"/>
      <c r="C163" s="104"/>
      <c r="D163" s="104"/>
      <c r="E163" s="104"/>
      <c r="F163" s="104"/>
      <c r="G163" s="104"/>
      <c r="H163" s="104"/>
      <c r="I163" s="104"/>
      <c r="J163" s="105"/>
      <c r="K163" s="35"/>
      <c r="L163" s="36"/>
      <c r="M163" s="35"/>
      <c r="N163" s="36"/>
      <c r="O163" s="35"/>
      <c r="P163" s="36"/>
      <c r="Q163" s="35"/>
      <c r="R163" s="42"/>
      <c r="S163" s="36"/>
      <c r="T163" s="35"/>
      <c r="U163" s="36"/>
      <c r="V163" s="35"/>
      <c r="W163" s="36"/>
      <c r="X163" s="103"/>
      <c r="Y163" s="105"/>
      <c r="Z163" s="103"/>
      <c r="AA163" s="105"/>
    </row>
    <row r="164" spans="1:27" ht="12.75" hidden="1">
      <c r="A164" s="103"/>
      <c r="B164" s="104"/>
      <c r="C164" s="104"/>
      <c r="D164" s="104"/>
      <c r="E164" s="104"/>
      <c r="F164" s="104"/>
      <c r="G164" s="104"/>
      <c r="H164" s="104"/>
      <c r="I164" s="104"/>
      <c r="J164" s="105"/>
      <c r="K164" s="35"/>
      <c r="L164" s="36"/>
      <c r="M164" s="35"/>
      <c r="N164" s="36"/>
      <c r="O164" s="35"/>
      <c r="P164" s="36"/>
      <c r="Q164" s="35"/>
      <c r="R164" s="42"/>
      <c r="S164" s="36"/>
      <c r="T164" s="35"/>
      <c r="U164" s="36"/>
      <c r="V164" s="35"/>
      <c r="W164" s="36"/>
      <c r="X164" s="103"/>
      <c r="Y164" s="105"/>
      <c r="Z164" s="103"/>
      <c r="AA164" s="105"/>
    </row>
    <row r="165" spans="1:27" ht="12.75" hidden="1">
      <c r="A165" s="103"/>
      <c r="B165" s="104"/>
      <c r="C165" s="104"/>
      <c r="D165" s="104"/>
      <c r="E165" s="104"/>
      <c r="F165" s="104"/>
      <c r="G165" s="104"/>
      <c r="H165" s="104"/>
      <c r="I165" s="104"/>
      <c r="J165" s="105"/>
      <c r="K165" s="35"/>
      <c r="L165" s="36"/>
      <c r="M165" s="35"/>
      <c r="N165" s="36"/>
      <c r="O165" s="35"/>
      <c r="P165" s="36"/>
      <c r="Q165" s="35"/>
      <c r="R165" s="42"/>
      <c r="S165" s="36"/>
      <c r="T165" s="35"/>
      <c r="U165" s="36"/>
      <c r="V165" s="35"/>
      <c r="W165" s="36"/>
      <c r="X165" s="103"/>
      <c r="Y165" s="105"/>
      <c r="Z165" s="103"/>
      <c r="AA165" s="105"/>
    </row>
    <row r="166" spans="1:27" ht="12.75" hidden="1">
      <c r="A166" s="103"/>
      <c r="B166" s="104"/>
      <c r="C166" s="104"/>
      <c r="D166" s="104"/>
      <c r="E166" s="104"/>
      <c r="F166" s="104"/>
      <c r="G166" s="104"/>
      <c r="H166" s="104"/>
      <c r="I166" s="104"/>
      <c r="J166" s="105"/>
      <c r="K166" s="35"/>
      <c r="L166" s="36"/>
      <c r="M166" s="35"/>
      <c r="N166" s="36"/>
      <c r="O166" s="35"/>
      <c r="P166" s="36"/>
      <c r="Q166" s="35"/>
      <c r="R166" s="42"/>
      <c r="S166" s="36"/>
      <c r="T166" s="35"/>
      <c r="U166" s="36"/>
      <c r="V166" s="35"/>
      <c r="W166" s="36"/>
      <c r="X166" s="103"/>
      <c r="Y166" s="105"/>
      <c r="Z166" s="103"/>
      <c r="AA166" s="105"/>
    </row>
    <row r="167" spans="1:27" ht="12.75" hidden="1">
      <c r="A167" s="103"/>
      <c r="B167" s="104"/>
      <c r="C167" s="104"/>
      <c r="D167" s="104"/>
      <c r="E167" s="104"/>
      <c r="F167" s="104"/>
      <c r="G167" s="104"/>
      <c r="H167" s="104"/>
      <c r="I167" s="104"/>
      <c r="J167" s="105"/>
      <c r="K167" s="35"/>
      <c r="L167" s="36"/>
      <c r="M167" s="35"/>
      <c r="N167" s="36"/>
      <c r="O167" s="35"/>
      <c r="P167" s="36"/>
      <c r="Q167" s="35"/>
      <c r="R167" s="42"/>
      <c r="S167" s="36"/>
      <c r="T167" s="35"/>
      <c r="U167" s="36"/>
      <c r="V167" s="35"/>
      <c r="W167" s="36"/>
      <c r="X167" s="103"/>
      <c r="Y167" s="105"/>
      <c r="Z167" s="103"/>
      <c r="AA167" s="105"/>
    </row>
    <row r="168" ht="12.75" hidden="1"/>
    <row r="169" ht="12.75" hidden="1"/>
  </sheetData>
  <sheetProtection/>
  <mergeCells count="901">
    <mergeCell ref="Z69:AA69"/>
    <mergeCell ref="Q69:S69"/>
    <mergeCell ref="T69:U69"/>
    <mergeCell ref="V69:W69"/>
    <mergeCell ref="X69:Y69"/>
    <mergeCell ref="A69:J69"/>
    <mergeCell ref="K69:L69"/>
    <mergeCell ref="M69:N69"/>
    <mergeCell ref="O69:P69"/>
    <mergeCell ref="Z74:AA74"/>
    <mergeCell ref="A75:J75"/>
    <mergeCell ref="K75:L75"/>
    <mergeCell ref="M75:N75"/>
    <mergeCell ref="O75:P75"/>
    <mergeCell ref="Q75:S75"/>
    <mergeCell ref="T75:U75"/>
    <mergeCell ref="V75:W75"/>
    <mergeCell ref="X75:Y75"/>
    <mergeCell ref="Z75:AA75"/>
    <mergeCell ref="Q74:S74"/>
    <mergeCell ref="T74:U74"/>
    <mergeCell ref="V74:W74"/>
    <mergeCell ref="X74:Y74"/>
    <mergeCell ref="A74:J74"/>
    <mergeCell ref="K74:L74"/>
    <mergeCell ref="M74:N74"/>
    <mergeCell ref="O74:P74"/>
    <mergeCell ref="M50:AA50"/>
    <mergeCell ref="Z60:AA60"/>
    <mergeCell ref="Q60:S60"/>
    <mergeCell ref="T60:U60"/>
    <mergeCell ref="V60:W60"/>
    <mergeCell ref="X60:Y60"/>
    <mergeCell ref="Z57:AA57"/>
    <mergeCell ref="Q58:S58"/>
    <mergeCell ref="T58:U58"/>
    <mergeCell ref="V58:W58"/>
    <mergeCell ref="A60:J60"/>
    <mergeCell ref="K60:L60"/>
    <mergeCell ref="M60:N60"/>
    <mergeCell ref="O60:P60"/>
    <mergeCell ref="Z58:AA58"/>
    <mergeCell ref="X65:Y65"/>
    <mergeCell ref="X62:Y62"/>
    <mergeCell ref="A59:J59"/>
    <mergeCell ref="K59:L59"/>
    <mergeCell ref="M59:N59"/>
    <mergeCell ref="X57:Y57"/>
    <mergeCell ref="X58:Y58"/>
    <mergeCell ref="Q59:S59"/>
    <mergeCell ref="T59:U59"/>
    <mergeCell ref="V59:W59"/>
    <mergeCell ref="X59:Y59"/>
    <mergeCell ref="O137:P137"/>
    <mergeCell ref="V137:W137"/>
    <mergeCell ref="X137:Y137"/>
    <mergeCell ref="R133:AC133"/>
    <mergeCell ref="P134:AC134"/>
    <mergeCell ref="J135:AC135"/>
    <mergeCell ref="A137:J137"/>
    <mergeCell ref="Z137:AA137"/>
    <mergeCell ref="T137:U137"/>
    <mergeCell ref="Q137:S137"/>
    <mergeCell ref="V138:W138"/>
    <mergeCell ref="X138:Y138"/>
    <mergeCell ref="Z138:AA138"/>
    <mergeCell ref="T138:U138"/>
    <mergeCell ref="Q138:S138"/>
    <mergeCell ref="O138:P138"/>
    <mergeCell ref="Z43:AA43"/>
    <mergeCell ref="Z44:AA44"/>
    <mergeCell ref="V56:W56"/>
    <mergeCell ref="X56:Y56"/>
    <mergeCell ref="Z56:AA56"/>
    <mergeCell ref="V44:W44"/>
    <mergeCell ref="X44:Y44"/>
    <mergeCell ref="P47:AA47"/>
    <mergeCell ref="J51:AC51"/>
    <mergeCell ref="A56:J56"/>
    <mergeCell ref="K57:L57"/>
    <mergeCell ref="A44:I44"/>
    <mergeCell ref="J44:U44"/>
    <mergeCell ref="M57:N57"/>
    <mergeCell ref="O57:P57"/>
    <mergeCell ref="Q57:S57"/>
    <mergeCell ref="T57:U57"/>
    <mergeCell ref="N48:AA48"/>
    <mergeCell ref="H49:AA49"/>
    <mergeCell ref="V57:W57"/>
    <mergeCell ref="A43:I43"/>
    <mergeCell ref="J43:U43"/>
    <mergeCell ref="V43:W43"/>
    <mergeCell ref="X43:Y43"/>
    <mergeCell ref="Z41:AA41"/>
    <mergeCell ref="A42:I42"/>
    <mergeCell ref="J42:U42"/>
    <mergeCell ref="V42:W42"/>
    <mergeCell ref="X42:Y42"/>
    <mergeCell ref="Z42:AA42"/>
    <mergeCell ref="A41:I41"/>
    <mergeCell ref="J41:U41"/>
    <mergeCell ref="V41:W41"/>
    <mergeCell ref="X41:Y41"/>
    <mergeCell ref="Z39:AA39"/>
    <mergeCell ref="A40:I40"/>
    <mergeCell ref="J40:U40"/>
    <mergeCell ref="V40:W40"/>
    <mergeCell ref="X40:Y40"/>
    <mergeCell ref="Z40:AA40"/>
    <mergeCell ref="A39:I39"/>
    <mergeCell ref="J39:U39"/>
    <mergeCell ref="V39:W39"/>
    <mergeCell ref="X39:Y39"/>
    <mergeCell ref="Z37:AA37"/>
    <mergeCell ref="A38:I38"/>
    <mergeCell ref="J38:U38"/>
    <mergeCell ref="V38:W38"/>
    <mergeCell ref="X38:Y38"/>
    <mergeCell ref="Z38:AA38"/>
    <mergeCell ref="A37:I37"/>
    <mergeCell ref="J37:U37"/>
    <mergeCell ref="V37:W37"/>
    <mergeCell ref="X37:Y37"/>
    <mergeCell ref="Z35:AA35"/>
    <mergeCell ref="A36:I36"/>
    <mergeCell ref="J36:U36"/>
    <mergeCell ref="V36:W36"/>
    <mergeCell ref="X36:Y36"/>
    <mergeCell ref="Z36:AA36"/>
    <mergeCell ref="A35:I35"/>
    <mergeCell ref="J35:U35"/>
    <mergeCell ref="V35:W35"/>
    <mergeCell ref="X35:Y35"/>
    <mergeCell ref="Z33:AA33"/>
    <mergeCell ref="A34:I34"/>
    <mergeCell ref="J34:U34"/>
    <mergeCell ref="V34:W34"/>
    <mergeCell ref="X34:Y34"/>
    <mergeCell ref="Z34:AA34"/>
    <mergeCell ref="A33:I33"/>
    <mergeCell ref="J33:U33"/>
    <mergeCell ref="V33:W33"/>
    <mergeCell ref="X33:Y33"/>
    <mergeCell ref="Z31:AA31"/>
    <mergeCell ref="A32:I32"/>
    <mergeCell ref="J32:U32"/>
    <mergeCell ref="V32:W32"/>
    <mergeCell ref="X32:Y32"/>
    <mergeCell ref="Z32:AA32"/>
    <mergeCell ref="A31:I31"/>
    <mergeCell ref="J31:U31"/>
    <mergeCell ref="V31:W31"/>
    <mergeCell ref="X31:Y31"/>
    <mergeCell ref="Z29:AA29"/>
    <mergeCell ref="A30:I30"/>
    <mergeCell ref="J30:U30"/>
    <mergeCell ref="V30:W30"/>
    <mergeCell ref="X30:Y30"/>
    <mergeCell ref="Z30:AA30"/>
    <mergeCell ref="A29:I29"/>
    <mergeCell ref="J29:U29"/>
    <mergeCell ref="V29:W29"/>
    <mergeCell ref="X29:Y29"/>
    <mergeCell ref="Z27:AA27"/>
    <mergeCell ref="A28:I28"/>
    <mergeCell ref="J28:U28"/>
    <mergeCell ref="V28:W28"/>
    <mergeCell ref="X28:Y28"/>
    <mergeCell ref="Z28:AA28"/>
    <mergeCell ref="A27:I27"/>
    <mergeCell ref="J27:U27"/>
    <mergeCell ref="V27:W27"/>
    <mergeCell ref="X27:Y27"/>
    <mergeCell ref="Z25:AA25"/>
    <mergeCell ref="A26:I26"/>
    <mergeCell ref="J26:U26"/>
    <mergeCell ref="V26:W26"/>
    <mergeCell ref="X26:Y26"/>
    <mergeCell ref="Z26:AA26"/>
    <mergeCell ref="A25:I25"/>
    <mergeCell ref="J25:U25"/>
    <mergeCell ref="V25:W25"/>
    <mergeCell ref="X25:Y25"/>
    <mergeCell ref="Z23:AA23"/>
    <mergeCell ref="A24:I24"/>
    <mergeCell ref="J24:U24"/>
    <mergeCell ref="V24:W24"/>
    <mergeCell ref="X24:Y24"/>
    <mergeCell ref="Z24:AA24"/>
    <mergeCell ref="A23:I23"/>
    <mergeCell ref="J23:U23"/>
    <mergeCell ref="V23:W23"/>
    <mergeCell ref="X23:Y23"/>
    <mergeCell ref="Z21:AA21"/>
    <mergeCell ref="A22:I22"/>
    <mergeCell ref="J22:U22"/>
    <mergeCell ref="V22:W22"/>
    <mergeCell ref="X22:Y22"/>
    <mergeCell ref="Z22:AA22"/>
    <mergeCell ref="A21:I21"/>
    <mergeCell ref="J21:U21"/>
    <mergeCell ref="V21:W21"/>
    <mergeCell ref="X21:Y21"/>
    <mergeCell ref="Z19:AA19"/>
    <mergeCell ref="A20:I20"/>
    <mergeCell ref="J20:U20"/>
    <mergeCell ref="V20:W20"/>
    <mergeCell ref="X20:Y20"/>
    <mergeCell ref="Z20:AA20"/>
    <mergeCell ref="A19:I19"/>
    <mergeCell ref="J19:U19"/>
    <mergeCell ref="V19:W19"/>
    <mergeCell ref="X19:Y19"/>
    <mergeCell ref="Z17:AA17"/>
    <mergeCell ref="A18:I18"/>
    <mergeCell ref="J18:U18"/>
    <mergeCell ref="V18:W18"/>
    <mergeCell ref="X18:Y18"/>
    <mergeCell ref="Z18:AA18"/>
    <mergeCell ref="A17:I17"/>
    <mergeCell ref="J17:U17"/>
    <mergeCell ref="V17:W17"/>
    <mergeCell ref="X17:Y17"/>
    <mergeCell ref="Z15:AA15"/>
    <mergeCell ref="A16:I16"/>
    <mergeCell ref="J16:U16"/>
    <mergeCell ref="V16:W16"/>
    <mergeCell ref="X16:Y16"/>
    <mergeCell ref="Z16:AA16"/>
    <mergeCell ref="Z12:AA12"/>
    <mergeCell ref="A14:I14"/>
    <mergeCell ref="J14:U14"/>
    <mergeCell ref="V14:W14"/>
    <mergeCell ref="X14:Y14"/>
    <mergeCell ref="Z14:AA14"/>
    <mergeCell ref="V12:W12"/>
    <mergeCell ref="X12:Y12"/>
    <mergeCell ref="A15:I15"/>
    <mergeCell ref="J15:U15"/>
    <mergeCell ref="V15:W15"/>
    <mergeCell ref="X15:Y15"/>
    <mergeCell ref="A10:I10"/>
    <mergeCell ref="J10:U10"/>
    <mergeCell ref="V10:W10"/>
    <mergeCell ref="X10:Y10"/>
    <mergeCell ref="A13:I13"/>
    <mergeCell ref="J13:U13"/>
    <mergeCell ref="V13:W13"/>
    <mergeCell ref="X13:Y13"/>
    <mergeCell ref="A12:I12"/>
    <mergeCell ref="J12:U12"/>
    <mergeCell ref="X8:Y8"/>
    <mergeCell ref="P1:AA1"/>
    <mergeCell ref="N2:AA2"/>
    <mergeCell ref="H3:AA3"/>
    <mergeCell ref="Z10:AA10"/>
    <mergeCell ref="A11:I11"/>
    <mergeCell ref="J11:U11"/>
    <mergeCell ref="V11:W11"/>
    <mergeCell ref="X11:Y11"/>
    <mergeCell ref="Z11:AA11"/>
    <mergeCell ref="Z13:AA13"/>
    <mergeCell ref="Z8:AA8"/>
    <mergeCell ref="A9:I9"/>
    <mergeCell ref="J9:U9"/>
    <mergeCell ref="V9:W9"/>
    <mergeCell ref="X9:Y9"/>
    <mergeCell ref="Z9:AA9"/>
    <mergeCell ref="A8:I8"/>
    <mergeCell ref="J8:U8"/>
    <mergeCell ref="V8:W8"/>
    <mergeCell ref="M138:N138"/>
    <mergeCell ref="K138:L138"/>
    <mergeCell ref="A138:J138"/>
    <mergeCell ref="M137:N137"/>
    <mergeCell ref="K137:L137"/>
    <mergeCell ref="A139:J139"/>
    <mergeCell ref="K139:L139"/>
    <mergeCell ref="M139:N139"/>
    <mergeCell ref="O139:P139"/>
    <mergeCell ref="Q139:S139"/>
    <mergeCell ref="T139:U139"/>
    <mergeCell ref="V139:W139"/>
    <mergeCell ref="X139:Y139"/>
    <mergeCell ref="Z139:AA139"/>
    <mergeCell ref="A140:J140"/>
    <mergeCell ref="K140:L140"/>
    <mergeCell ref="M140:N140"/>
    <mergeCell ref="O140:P140"/>
    <mergeCell ref="Q140:S140"/>
    <mergeCell ref="T140:U140"/>
    <mergeCell ref="V140:W140"/>
    <mergeCell ref="X140:Y140"/>
    <mergeCell ref="Z140:AA140"/>
    <mergeCell ref="A141:J141"/>
    <mergeCell ref="K141:L141"/>
    <mergeCell ref="M141:N141"/>
    <mergeCell ref="O141:P141"/>
    <mergeCell ref="Q141:S141"/>
    <mergeCell ref="T141:U141"/>
    <mergeCell ref="V141:W141"/>
    <mergeCell ref="X141:Y141"/>
    <mergeCell ref="Z141:AA141"/>
    <mergeCell ref="A142:J142"/>
    <mergeCell ref="K142:L142"/>
    <mergeCell ref="M142:N142"/>
    <mergeCell ref="O142:P142"/>
    <mergeCell ref="Q142:S142"/>
    <mergeCell ref="T142:U142"/>
    <mergeCell ref="V142:W142"/>
    <mergeCell ref="X142:Y142"/>
    <mergeCell ref="Z142:AA142"/>
    <mergeCell ref="A143:J143"/>
    <mergeCell ref="K143:L143"/>
    <mergeCell ref="M143:N143"/>
    <mergeCell ref="O143:P143"/>
    <mergeCell ref="Q143:S143"/>
    <mergeCell ref="T143:U143"/>
    <mergeCell ref="V143:W143"/>
    <mergeCell ref="X143:Y143"/>
    <mergeCell ref="Z143:AA143"/>
    <mergeCell ref="A144:J144"/>
    <mergeCell ref="K144:L144"/>
    <mergeCell ref="M144:N144"/>
    <mergeCell ref="O144:P144"/>
    <mergeCell ref="Q144:S144"/>
    <mergeCell ref="T144:U144"/>
    <mergeCell ref="V144:W144"/>
    <mergeCell ref="X144:Y144"/>
    <mergeCell ref="Z144:AA144"/>
    <mergeCell ref="A145:J145"/>
    <mergeCell ref="K145:L145"/>
    <mergeCell ref="M145:N145"/>
    <mergeCell ref="O145:P145"/>
    <mergeCell ref="Q145:S145"/>
    <mergeCell ref="T145:U145"/>
    <mergeCell ref="V145:W145"/>
    <mergeCell ref="X145:Y145"/>
    <mergeCell ref="Z145:AA145"/>
    <mergeCell ref="A146:J146"/>
    <mergeCell ref="K146:L146"/>
    <mergeCell ref="M146:N146"/>
    <mergeCell ref="O146:P146"/>
    <mergeCell ref="Q146:S146"/>
    <mergeCell ref="T146:U146"/>
    <mergeCell ref="V146:W146"/>
    <mergeCell ref="X146:Y146"/>
    <mergeCell ref="Z146:AA146"/>
    <mergeCell ref="A147:J147"/>
    <mergeCell ref="K147:L147"/>
    <mergeCell ref="M147:N147"/>
    <mergeCell ref="O147:P147"/>
    <mergeCell ref="Q147:S147"/>
    <mergeCell ref="T147:U147"/>
    <mergeCell ref="V147:W147"/>
    <mergeCell ref="X147:Y147"/>
    <mergeCell ref="Z147:AA147"/>
    <mergeCell ref="A148:J148"/>
    <mergeCell ref="K148:L148"/>
    <mergeCell ref="M148:N148"/>
    <mergeCell ref="O148:P148"/>
    <mergeCell ref="Q148:S148"/>
    <mergeCell ref="T148:U148"/>
    <mergeCell ref="V148:W148"/>
    <mergeCell ref="X148:Y148"/>
    <mergeCell ref="Z148:AA148"/>
    <mergeCell ref="A149:J149"/>
    <mergeCell ref="K149:L149"/>
    <mergeCell ref="M149:N149"/>
    <mergeCell ref="O149:P149"/>
    <mergeCell ref="Q149:S149"/>
    <mergeCell ref="T149:U149"/>
    <mergeCell ref="V149:W149"/>
    <mergeCell ref="X149:Y149"/>
    <mergeCell ref="Z149:AA149"/>
    <mergeCell ref="A150:J150"/>
    <mergeCell ref="K150:L150"/>
    <mergeCell ref="M150:N150"/>
    <mergeCell ref="O150:P150"/>
    <mergeCell ref="Q150:S150"/>
    <mergeCell ref="T150:U150"/>
    <mergeCell ref="V150:W150"/>
    <mergeCell ref="X150:Y150"/>
    <mergeCell ref="Z150:AA150"/>
    <mergeCell ref="A151:J151"/>
    <mergeCell ref="K151:L151"/>
    <mergeCell ref="M151:N151"/>
    <mergeCell ref="O151:P151"/>
    <mergeCell ref="Q151:S151"/>
    <mergeCell ref="T151:U151"/>
    <mergeCell ref="V151:W151"/>
    <mergeCell ref="X151:Y151"/>
    <mergeCell ref="Z151:AA151"/>
    <mergeCell ref="A152:J152"/>
    <mergeCell ref="K152:L152"/>
    <mergeCell ref="M152:N152"/>
    <mergeCell ref="O152:P152"/>
    <mergeCell ref="Q152:S152"/>
    <mergeCell ref="T152:U152"/>
    <mergeCell ref="V152:W152"/>
    <mergeCell ref="X152:Y152"/>
    <mergeCell ref="Z152:AA152"/>
    <mergeCell ref="A153:J153"/>
    <mergeCell ref="K153:L153"/>
    <mergeCell ref="M153:N153"/>
    <mergeCell ref="O153:P153"/>
    <mergeCell ref="Q153:S153"/>
    <mergeCell ref="T153:U153"/>
    <mergeCell ref="V153:W153"/>
    <mergeCell ref="X153:Y153"/>
    <mergeCell ref="Z153:AA153"/>
    <mergeCell ref="A154:J154"/>
    <mergeCell ref="K154:L154"/>
    <mergeCell ref="M154:N154"/>
    <mergeCell ref="O154:P154"/>
    <mergeCell ref="Q154:S154"/>
    <mergeCell ref="T154:U154"/>
    <mergeCell ref="V154:W154"/>
    <mergeCell ref="X154:Y154"/>
    <mergeCell ref="Z154:AA154"/>
    <mergeCell ref="A155:J155"/>
    <mergeCell ref="K155:L155"/>
    <mergeCell ref="M155:N155"/>
    <mergeCell ref="O155:P155"/>
    <mergeCell ref="Q155:S155"/>
    <mergeCell ref="T155:U155"/>
    <mergeCell ref="V155:W155"/>
    <mergeCell ref="X155:Y155"/>
    <mergeCell ref="Z155:AA155"/>
    <mergeCell ref="A156:J156"/>
    <mergeCell ref="K156:L156"/>
    <mergeCell ref="M156:N156"/>
    <mergeCell ref="O156:P156"/>
    <mergeCell ref="Q156:S156"/>
    <mergeCell ref="T156:U156"/>
    <mergeCell ref="V156:W156"/>
    <mergeCell ref="X156:Y156"/>
    <mergeCell ref="Z156:AA156"/>
    <mergeCell ref="A157:J157"/>
    <mergeCell ref="K157:L157"/>
    <mergeCell ref="M157:N157"/>
    <mergeCell ref="O157:P157"/>
    <mergeCell ref="Q157:S157"/>
    <mergeCell ref="T157:U157"/>
    <mergeCell ref="V157:W157"/>
    <mergeCell ref="X157:Y157"/>
    <mergeCell ref="Z157:AA157"/>
    <mergeCell ref="A158:J158"/>
    <mergeCell ref="K158:L158"/>
    <mergeCell ref="M158:N158"/>
    <mergeCell ref="O158:P158"/>
    <mergeCell ref="Q158:S158"/>
    <mergeCell ref="T158:U158"/>
    <mergeCell ref="V158:W158"/>
    <mergeCell ref="X158:Y158"/>
    <mergeCell ref="Z158:AA158"/>
    <mergeCell ref="A159:J159"/>
    <mergeCell ref="K159:L159"/>
    <mergeCell ref="M159:N159"/>
    <mergeCell ref="O159:P159"/>
    <mergeCell ref="Q159:S159"/>
    <mergeCell ref="T159:U159"/>
    <mergeCell ref="V159:W159"/>
    <mergeCell ref="X159:Y159"/>
    <mergeCell ref="Z159:AA159"/>
    <mergeCell ref="A160:J160"/>
    <mergeCell ref="K160:L160"/>
    <mergeCell ref="M160:N160"/>
    <mergeCell ref="O160:P160"/>
    <mergeCell ref="Q160:S160"/>
    <mergeCell ref="T160:U160"/>
    <mergeCell ref="V160:W160"/>
    <mergeCell ref="X160:Y160"/>
    <mergeCell ref="Z160:AA160"/>
    <mergeCell ref="A161:J161"/>
    <mergeCell ref="K161:L161"/>
    <mergeCell ref="M161:N161"/>
    <mergeCell ref="O161:P161"/>
    <mergeCell ref="Q161:S161"/>
    <mergeCell ref="T161:U161"/>
    <mergeCell ref="V161:W161"/>
    <mergeCell ref="X161:Y161"/>
    <mergeCell ref="Z161:AA161"/>
    <mergeCell ref="A162:J162"/>
    <mergeCell ref="K162:L162"/>
    <mergeCell ref="M162:N162"/>
    <mergeCell ref="O162:P162"/>
    <mergeCell ref="Q162:S162"/>
    <mergeCell ref="T162:U162"/>
    <mergeCell ref="V162:W162"/>
    <mergeCell ref="X162:Y162"/>
    <mergeCell ref="Z162:AA162"/>
    <mergeCell ref="A163:J163"/>
    <mergeCell ref="K163:L163"/>
    <mergeCell ref="M163:N163"/>
    <mergeCell ref="O163:P163"/>
    <mergeCell ref="Q163:S163"/>
    <mergeCell ref="T163:U163"/>
    <mergeCell ref="V163:W163"/>
    <mergeCell ref="X163:Y163"/>
    <mergeCell ref="Z163:AA163"/>
    <mergeCell ref="A164:J164"/>
    <mergeCell ref="K164:L164"/>
    <mergeCell ref="M164:N164"/>
    <mergeCell ref="O164:P164"/>
    <mergeCell ref="Q164:S164"/>
    <mergeCell ref="T164:U164"/>
    <mergeCell ref="V164:W164"/>
    <mergeCell ref="X164:Y164"/>
    <mergeCell ref="Z164:AA164"/>
    <mergeCell ref="A165:J165"/>
    <mergeCell ref="K165:L165"/>
    <mergeCell ref="M165:N165"/>
    <mergeCell ref="O165:P165"/>
    <mergeCell ref="Q165:S165"/>
    <mergeCell ref="T165:U165"/>
    <mergeCell ref="V165:W165"/>
    <mergeCell ref="X165:Y165"/>
    <mergeCell ref="Z165:AA165"/>
    <mergeCell ref="A166:J166"/>
    <mergeCell ref="K166:L166"/>
    <mergeCell ref="M166:N166"/>
    <mergeCell ref="O166:P166"/>
    <mergeCell ref="Q166:S166"/>
    <mergeCell ref="T166:U166"/>
    <mergeCell ref="V166:W166"/>
    <mergeCell ref="X166:Y166"/>
    <mergeCell ref="Z166:AA166"/>
    <mergeCell ref="A167:J167"/>
    <mergeCell ref="K167:L167"/>
    <mergeCell ref="M167:N167"/>
    <mergeCell ref="O167:P167"/>
    <mergeCell ref="Q167:S167"/>
    <mergeCell ref="T167:U167"/>
    <mergeCell ref="V167:W167"/>
    <mergeCell ref="X167:Y167"/>
    <mergeCell ref="Z167:AA167"/>
    <mergeCell ref="K56:L56"/>
    <mergeCell ref="M56:N56"/>
    <mergeCell ref="O56:P56"/>
    <mergeCell ref="Q56:S56"/>
    <mergeCell ref="T56:U56"/>
    <mergeCell ref="A58:J58"/>
    <mergeCell ref="K58:L58"/>
    <mergeCell ref="M58:N58"/>
    <mergeCell ref="O58:P58"/>
    <mergeCell ref="A57:J57"/>
    <mergeCell ref="O59:P59"/>
    <mergeCell ref="Z59:AA59"/>
    <mergeCell ref="A61:J61"/>
    <mergeCell ref="K61:L61"/>
    <mergeCell ref="M61:N61"/>
    <mergeCell ref="O61:P61"/>
    <mergeCell ref="Q61:S61"/>
    <mergeCell ref="T61:U61"/>
    <mergeCell ref="V61:W61"/>
    <mergeCell ref="X61:Y61"/>
    <mergeCell ref="Z61:AA61"/>
    <mergeCell ref="A62:J62"/>
    <mergeCell ref="K62:L62"/>
    <mergeCell ref="M62:N62"/>
    <mergeCell ref="O62:P62"/>
    <mergeCell ref="Z62:AA62"/>
    <mergeCell ref="T62:U62"/>
    <mergeCell ref="V62:W62"/>
    <mergeCell ref="A65:J65"/>
    <mergeCell ref="K65:L65"/>
    <mergeCell ref="M65:N65"/>
    <mergeCell ref="O65:P65"/>
    <mergeCell ref="Q65:S65"/>
    <mergeCell ref="T65:U65"/>
    <mergeCell ref="V65:W65"/>
    <mergeCell ref="Z65:AA65"/>
    <mergeCell ref="Q62:S62"/>
    <mergeCell ref="A66:J66"/>
    <mergeCell ref="K66:L66"/>
    <mergeCell ref="M66:N66"/>
    <mergeCell ref="O66:P66"/>
    <mergeCell ref="Q66:S66"/>
    <mergeCell ref="T66:U66"/>
    <mergeCell ref="V66:W66"/>
    <mergeCell ref="X66:Y66"/>
    <mergeCell ref="Z66:AA66"/>
    <mergeCell ref="A67:J67"/>
    <mergeCell ref="K67:L67"/>
    <mergeCell ref="M67:N67"/>
    <mergeCell ref="O67:P67"/>
    <mergeCell ref="Q67:S67"/>
    <mergeCell ref="T67:U67"/>
    <mergeCell ref="V67:W67"/>
    <mergeCell ref="X67:Y67"/>
    <mergeCell ref="Z67:AA67"/>
    <mergeCell ref="A68:J68"/>
    <mergeCell ref="K68:L68"/>
    <mergeCell ref="M68:N68"/>
    <mergeCell ref="O68:P68"/>
    <mergeCell ref="Q68:S68"/>
    <mergeCell ref="T68:U68"/>
    <mergeCell ref="V68:W68"/>
    <mergeCell ref="X68:Y68"/>
    <mergeCell ref="Z68:AA68"/>
    <mergeCell ref="A70:J70"/>
    <mergeCell ref="K70:L70"/>
    <mergeCell ref="M70:N70"/>
    <mergeCell ref="O70:P70"/>
    <mergeCell ref="Q70:S70"/>
    <mergeCell ref="T70:U70"/>
    <mergeCell ref="V70:W70"/>
    <mergeCell ref="X70:Y70"/>
    <mergeCell ref="Z70:AA70"/>
    <mergeCell ref="A71:J71"/>
    <mergeCell ref="K71:L71"/>
    <mergeCell ref="M71:N71"/>
    <mergeCell ref="O71:P71"/>
    <mergeCell ref="Q71:S71"/>
    <mergeCell ref="T71:U71"/>
    <mergeCell ref="V71:W71"/>
    <mergeCell ref="X71:Y71"/>
    <mergeCell ref="Z71:AA71"/>
    <mergeCell ref="A72:J72"/>
    <mergeCell ref="K72:L72"/>
    <mergeCell ref="M72:N72"/>
    <mergeCell ref="O72:P72"/>
    <mergeCell ref="Q72:S72"/>
    <mergeCell ref="T72:U72"/>
    <mergeCell ref="V72:W72"/>
    <mergeCell ref="X72:Y72"/>
    <mergeCell ref="Z72:AA72"/>
    <mergeCell ref="A73:J73"/>
    <mergeCell ref="K73:L73"/>
    <mergeCell ref="M73:N73"/>
    <mergeCell ref="O73:P73"/>
    <mergeCell ref="Q73:S73"/>
    <mergeCell ref="T73:U73"/>
    <mergeCell ref="V73:W73"/>
    <mergeCell ref="X73:Y73"/>
    <mergeCell ref="Z73:AA73"/>
    <mergeCell ref="O78:P78"/>
    <mergeCell ref="Q77:S77"/>
    <mergeCell ref="T77:U77"/>
    <mergeCell ref="V77:W77"/>
    <mergeCell ref="A76:J76"/>
    <mergeCell ref="K76:L76"/>
    <mergeCell ref="M76:N76"/>
    <mergeCell ref="O76:P76"/>
    <mergeCell ref="Q76:S76"/>
    <mergeCell ref="T76:U76"/>
    <mergeCell ref="A77:J77"/>
    <mergeCell ref="K77:L77"/>
    <mergeCell ref="M77:N77"/>
    <mergeCell ref="O77:P77"/>
    <mergeCell ref="R80:AC80"/>
    <mergeCell ref="V76:W76"/>
    <mergeCell ref="X76:Y76"/>
    <mergeCell ref="Z76:AA76"/>
    <mergeCell ref="X77:Y77"/>
    <mergeCell ref="Z77:AA77"/>
    <mergeCell ref="P81:AC81"/>
    <mergeCell ref="J82:AC82"/>
    <mergeCell ref="Q78:S78"/>
    <mergeCell ref="T78:U78"/>
    <mergeCell ref="V78:W78"/>
    <mergeCell ref="X78:Y78"/>
    <mergeCell ref="A78:J78"/>
    <mergeCell ref="K78:L78"/>
    <mergeCell ref="Z78:AA78"/>
    <mergeCell ref="M78:N78"/>
    <mergeCell ref="A84:J84"/>
    <mergeCell ref="K84:L84"/>
    <mergeCell ref="M84:N84"/>
    <mergeCell ref="O84:P84"/>
    <mergeCell ref="Q84:S84"/>
    <mergeCell ref="T84:U84"/>
    <mergeCell ref="V84:W84"/>
    <mergeCell ref="X84:Y84"/>
    <mergeCell ref="Z84:AA84"/>
    <mergeCell ref="A85:J85"/>
    <mergeCell ref="K85:L85"/>
    <mergeCell ref="M85:N85"/>
    <mergeCell ref="O85:P85"/>
    <mergeCell ref="Q85:S85"/>
    <mergeCell ref="T85:U85"/>
    <mergeCell ref="V85:W85"/>
    <mergeCell ref="X85:Y85"/>
    <mergeCell ref="Z85:AA85"/>
    <mergeCell ref="A86:J86"/>
    <mergeCell ref="K86:L86"/>
    <mergeCell ref="M86:N86"/>
    <mergeCell ref="O86:P86"/>
    <mergeCell ref="Q86:S86"/>
    <mergeCell ref="T86:U86"/>
    <mergeCell ref="V86:W86"/>
    <mergeCell ref="X86:Y86"/>
    <mergeCell ref="Z86:AA86"/>
    <mergeCell ref="A87:J87"/>
    <mergeCell ref="K87:L87"/>
    <mergeCell ref="M87:N87"/>
    <mergeCell ref="O87:P87"/>
    <mergeCell ref="Q87:S87"/>
    <mergeCell ref="T87:U87"/>
    <mergeCell ref="V87:W87"/>
    <mergeCell ref="X87:Y87"/>
    <mergeCell ref="Z87:AA87"/>
    <mergeCell ref="A88:J88"/>
    <mergeCell ref="K88:L88"/>
    <mergeCell ref="M88:N88"/>
    <mergeCell ref="O88:P88"/>
    <mergeCell ref="Q88:S88"/>
    <mergeCell ref="T88:U88"/>
    <mergeCell ref="V88:W88"/>
    <mergeCell ref="X88:Y88"/>
    <mergeCell ref="Z88:AA88"/>
    <mergeCell ref="A89:J89"/>
    <mergeCell ref="K89:L89"/>
    <mergeCell ref="M89:N89"/>
    <mergeCell ref="O89:P89"/>
    <mergeCell ref="Q89:S89"/>
    <mergeCell ref="T89:U89"/>
    <mergeCell ref="V89:W89"/>
    <mergeCell ref="X89:Y89"/>
    <mergeCell ref="Z89:AA89"/>
    <mergeCell ref="A90:J90"/>
    <mergeCell ref="K90:L90"/>
    <mergeCell ref="M90:N90"/>
    <mergeCell ref="O90:P90"/>
    <mergeCell ref="Q90:S90"/>
    <mergeCell ref="T90:U90"/>
    <mergeCell ref="V90:W90"/>
    <mergeCell ref="X90:Y90"/>
    <mergeCell ref="Z90:AA90"/>
    <mergeCell ref="A91:J91"/>
    <mergeCell ref="K91:L91"/>
    <mergeCell ref="M91:N91"/>
    <mergeCell ref="O91:P91"/>
    <mergeCell ref="Q91:S91"/>
    <mergeCell ref="T91:U91"/>
    <mergeCell ref="V91:W91"/>
    <mergeCell ref="X91:Y91"/>
    <mergeCell ref="Z91:AA91"/>
    <mergeCell ref="A92:J92"/>
    <mergeCell ref="K92:L92"/>
    <mergeCell ref="M92:N92"/>
    <mergeCell ref="O92:P92"/>
    <mergeCell ref="Q92:S92"/>
    <mergeCell ref="T92:U92"/>
    <mergeCell ref="V92:W92"/>
    <mergeCell ref="X92:Y92"/>
    <mergeCell ref="Z92:AA92"/>
    <mergeCell ref="A93:J93"/>
    <mergeCell ref="K93:L93"/>
    <mergeCell ref="M93:N93"/>
    <mergeCell ref="O93:P93"/>
    <mergeCell ref="Q93:S93"/>
    <mergeCell ref="T93:U93"/>
    <mergeCell ref="V93:W93"/>
    <mergeCell ref="X93:Y93"/>
    <mergeCell ref="Z93:AA93"/>
    <mergeCell ref="A94:J94"/>
    <mergeCell ref="K94:L94"/>
    <mergeCell ref="M94:N94"/>
    <mergeCell ref="O94:P94"/>
    <mergeCell ref="Q94:S94"/>
    <mergeCell ref="T94:U94"/>
    <mergeCell ref="V94:W94"/>
    <mergeCell ref="X94:Y94"/>
    <mergeCell ref="Z94:AA94"/>
    <mergeCell ref="A95:J95"/>
    <mergeCell ref="K95:L95"/>
    <mergeCell ref="M95:N95"/>
    <mergeCell ref="O95:P95"/>
    <mergeCell ref="Q95:S95"/>
    <mergeCell ref="T95:U95"/>
    <mergeCell ref="V95:W95"/>
    <mergeCell ref="X95:Y95"/>
    <mergeCell ref="Z95:AA95"/>
    <mergeCell ref="A96:J96"/>
    <mergeCell ref="K96:L96"/>
    <mergeCell ref="M96:N96"/>
    <mergeCell ref="O96:P96"/>
    <mergeCell ref="Q96:S96"/>
    <mergeCell ref="T96:U96"/>
    <mergeCell ref="V96:W96"/>
    <mergeCell ref="X96:Y96"/>
    <mergeCell ref="Z96:AA96"/>
    <mergeCell ref="A97:J97"/>
    <mergeCell ref="K97:L97"/>
    <mergeCell ref="M97:N97"/>
    <mergeCell ref="O97:P97"/>
    <mergeCell ref="Q97:S97"/>
    <mergeCell ref="T97:U97"/>
    <mergeCell ref="V97:W97"/>
    <mergeCell ref="X97:Y97"/>
    <mergeCell ref="Z97:AA97"/>
    <mergeCell ref="A98:J98"/>
    <mergeCell ref="K98:L98"/>
    <mergeCell ref="M98:N98"/>
    <mergeCell ref="O98:P98"/>
    <mergeCell ref="Q98:S98"/>
    <mergeCell ref="T98:U98"/>
    <mergeCell ref="V98:W98"/>
    <mergeCell ref="X98:Y98"/>
    <mergeCell ref="Z98:AA98"/>
    <mergeCell ref="A99:J99"/>
    <mergeCell ref="K99:L99"/>
    <mergeCell ref="M99:N99"/>
    <mergeCell ref="O99:P99"/>
    <mergeCell ref="Q99:S99"/>
    <mergeCell ref="T99:U99"/>
    <mergeCell ref="V99:W99"/>
    <mergeCell ref="X99:Y99"/>
    <mergeCell ref="Z99:AA99"/>
    <mergeCell ref="A100:J100"/>
    <mergeCell ref="K100:L100"/>
    <mergeCell ref="M100:N100"/>
    <mergeCell ref="O100:P100"/>
    <mergeCell ref="Q100:S100"/>
    <mergeCell ref="T100:U100"/>
    <mergeCell ref="V100:W100"/>
    <mergeCell ref="X100:Y100"/>
    <mergeCell ref="Z100:AA100"/>
    <mergeCell ref="A101:J101"/>
    <mergeCell ref="K101:L101"/>
    <mergeCell ref="M101:N101"/>
    <mergeCell ref="O101:P101"/>
    <mergeCell ref="Q101:S101"/>
    <mergeCell ref="T101:U101"/>
    <mergeCell ref="V101:W101"/>
    <mergeCell ref="X101:Y101"/>
    <mergeCell ref="Z101:AA101"/>
    <mergeCell ref="A102:J102"/>
    <mergeCell ref="K102:L102"/>
    <mergeCell ref="M102:N102"/>
    <mergeCell ref="O102:P102"/>
    <mergeCell ref="Q102:S102"/>
    <mergeCell ref="T102:U102"/>
    <mergeCell ref="V102:W102"/>
    <mergeCell ref="X102:Y102"/>
    <mergeCell ref="Z102:AA102"/>
    <mergeCell ref="A103:J103"/>
    <mergeCell ref="K103:L103"/>
    <mergeCell ref="M103:N103"/>
    <mergeCell ref="O103:P103"/>
    <mergeCell ref="Q103:S103"/>
    <mergeCell ref="T103:U103"/>
    <mergeCell ref="V103:W103"/>
    <mergeCell ref="X103:Y103"/>
    <mergeCell ref="Z103:AA103"/>
    <mergeCell ref="A104:J104"/>
    <mergeCell ref="K104:L104"/>
    <mergeCell ref="M104:N104"/>
    <mergeCell ref="O104:P104"/>
    <mergeCell ref="Q104:S104"/>
    <mergeCell ref="T104:U104"/>
    <mergeCell ref="V104:W104"/>
    <mergeCell ref="X104:Y104"/>
    <mergeCell ref="Z104:AA104"/>
    <mergeCell ref="A105:J105"/>
    <mergeCell ref="K105:L105"/>
    <mergeCell ref="M105:N105"/>
    <mergeCell ref="O105:P105"/>
    <mergeCell ref="Q105:S105"/>
    <mergeCell ref="T105:U105"/>
    <mergeCell ref="V105:W105"/>
    <mergeCell ref="X105:Y105"/>
    <mergeCell ref="Z105:AA105"/>
    <mergeCell ref="A106:J106"/>
    <mergeCell ref="K106:L106"/>
    <mergeCell ref="M106:N106"/>
    <mergeCell ref="O106:P106"/>
    <mergeCell ref="Q106:S106"/>
    <mergeCell ref="T106:U106"/>
    <mergeCell ref="V106:W106"/>
    <mergeCell ref="X106:Y106"/>
    <mergeCell ref="Z106:AA106"/>
    <mergeCell ref="A107:J107"/>
    <mergeCell ref="K107:L107"/>
    <mergeCell ref="M107:N107"/>
    <mergeCell ref="O107:P107"/>
    <mergeCell ref="Q107:S107"/>
    <mergeCell ref="T107:U107"/>
    <mergeCell ref="V107:W107"/>
    <mergeCell ref="X107:Y107"/>
    <mergeCell ref="Z107:AA107"/>
    <mergeCell ref="T64:U64"/>
    <mergeCell ref="V64:W64"/>
    <mergeCell ref="A63:J63"/>
    <mergeCell ref="K63:L63"/>
    <mergeCell ref="M63:N63"/>
    <mergeCell ref="O63:P63"/>
    <mergeCell ref="Q63:S63"/>
    <mergeCell ref="T63:U63"/>
    <mergeCell ref="X64:Y64"/>
    <mergeCell ref="Z64:AA64"/>
    <mergeCell ref="V63:W63"/>
    <mergeCell ref="X63:Y63"/>
    <mergeCell ref="Z63:AA63"/>
    <mergeCell ref="A64:J64"/>
    <mergeCell ref="K64:L64"/>
    <mergeCell ref="M64:N64"/>
    <mergeCell ref="O64:P64"/>
    <mergeCell ref="Q64:S64"/>
  </mergeCells>
  <printOptions/>
  <pageMargins left="0.75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76"/>
  <sheetViews>
    <sheetView zoomScalePageLayoutView="0" workbookViewId="0" topLeftCell="A52">
      <selection activeCell="AT67" sqref="AT67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.140625" style="0" customWidth="1"/>
    <col min="4" max="4" width="3.28125" style="0" customWidth="1"/>
    <col min="5" max="5" width="3.140625" style="0" customWidth="1"/>
    <col min="6" max="6" width="2.00390625" style="0" customWidth="1"/>
    <col min="7" max="7" width="0.85546875" style="0" hidden="1" customWidth="1"/>
    <col min="8" max="9" width="2.8515625" style="0" hidden="1" customWidth="1"/>
    <col min="10" max="10" width="9.57421875" style="0" customWidth="1"/>
    <col min="11" max="11" width="3.7109375" style="0" hidden="1" customWidth="1"/>
    <col min="12" max="12" width="5.57421875" style="0" hidden="1" customWidth="1"/>
    <col min="13" max="13" width="3.7109375" style="0" customWidth="1"/>
    <col min="14" max="14" width="3.140625" style="0" customWidth="1"/>
    <col min="15" max="15" width="4.57421875" style="0" customWidth="1"/>
    <col min="16" max="16" width="2.140625" style="0" customWidth="1"/>
    <col min="17" max="18" width="3.28125" style="0" customWidth="1"/>
    <col min="19" max="19" width="5.57421875" style="0" customWidth="1"/>
    <col min="20" max="20" width="3.28125" style="0" customWidth="1"/>
    <col min="21" max="21" width="3.00390625" style="0" customWidth="1"/>
    <col min="22" max="22" width="5.140625" style="0" customWidth="1"/>
    <col min="23" max="23" width="4.57421875" style="0" customWidth="1"/>
    <col min="24" max="24" width="4.00390625" style="0" customWidth="1"/>
    <col min="25" max="25" width="5.28125" style="0" customWidth="1"/>
    <col min="26" max="26" width="4.57421875" style="0" customWidth="1"/>
    <col min="27" max="27" width="5.00390625" style="0" customWidth="1"/>
    <col min="28" max="28" width="4.57421875" style="0" customWidth="1"/>
    <col min="29" max="29" width="0.42578125" style="0" customWidth="1"/>
    <col min="30" max="30" width="3.8515625" style="0" hidden="1" customWidth="1"/>
    <col min="31" max="31" width="5.7109375" style="0" hidden="1" customWidth="1"/>
    <col min="32" max="32" width="5.8515625" style="0" hidden="1" customWidth="1"/>
    <col min="33" max="33" width="5.7109375" style="0" hidden="1" customWidth="1"/>
    <col min="34" max="34" width="0.42578125" style="0" hidden="1" customWidth="1"/>
    <col min="35" max="35" width="4.7109375" style="0" hidden="1" customWidth="1"/>
    <col min="36" max="36" width="3.8515625" style="0" hidden="1" customWidth="1"/>
    <col min="37" max="38" width="4.8515625" style="0" hidden="1" customWidth="1"/>
    <col min="39" max="39" width="3.00390625" style="0" hidden="1" customWidth="1"/>
    <col min="40" max="41" width="9.140625" style="0" hidden="1" customWidth="1"/>
  </cols>
  <sheetData>
    <row r="1" spans="16:27" ht="12.75" hidden="1">
      <c r="P1" s="34" t="s">
        <v>21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4:27" ht="12.75" hidden="1">
      <c r="N2" s="34" t="s">
        <v>22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8:27" ht="12.75" hidden="1">
      <c r="H3" s="34" t="s">
        <v>131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8:27" ht="12.75" hidden="1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8:27" ht="12.75" hidden="1">
      <c r="H5" s="1"/>
      <c r="I5" s="1"/>
      <c r="J5" s="1"/>
      <c r="K5" s="1" t="s">
        <v>77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t="s">
        <v>78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hidden="1"/>
    <row r="8" spans="1:27" ht="24" customHeight="1" hidden="1">
      <c r="A8" s="35" t="s">
        <v>3</v>
      </c>
      <c r="B8" s="42"/>
      <c r="C8" s="42"/>
      <c r="D8" s="42"/>
      <c r="E8" s="42"/>
      <c r="F8" s="42"/>
      <c r="G8" s="42"/>
      <c r="H8" s="42"/>
      <c r="I8" s="36"/>
      <c r="J8" s="103" t="s">
        <v>4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5"/>
      <c r="V8" s="35" t="s">
        <v>0</v>
      </c>
      <c r="W8" s="36"/>
      <c r="X8" s="103" t="s">
        <v>1</v>
      </c>
      <c r="Y8" s="105"/>
      <c r="Z8" s="103" t="s">
        <v>2</v>
      </c>
      <c r="AA8" s="105"/>
    </row>
    <row r="9" spans="1:27" ht="13.5" customHeight="1" hidden="1">
      <c r="A9" s="74">
        <v>10102000010000100</v>
      </c>
      <c r="B9" s="75"/>
      <c r="C9" s="75"/>
      <c r="D9" s="75"/>
      <c r="E9" s="75"/>
      <c r="F9" s="75"/>
      <c r="G9" s="75"/>
      <c r="H9" s="75"/>
      <c r="I9" s="76"/>
      <c r="J9" s="107" t="s">
        <v>5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9"/>
      <c r="V9" s="48">
        <f>V10</f>
        <v>0</v>
      </c>
      <c r="W9" s="50"/>
      <c r="X9" s="48">
        <f>X10</f>
        <v>0</v>
      </c>
      <c r="Y9" s="50"/>
      <c r="Z9" s="48" t="e">
        <f>X9/V9*100</f>
        <v>#DIV/0!</v>
      </c>
      <c r="AA9" s="50"/>
    </row>
    <row r="10" spans="1:27" ht="77.25" customHeight="1" hidden="1">
      <c r="A10" s="65">
        <v>10102021010000100</v>
      </c>
      <c r="B10" s="66"/>
      <c r="C10" s="66"/>
      <c r="D10" s="66"/>
      <c r="E10" s="66"/>
      <c r="F10" s="66"/>
      <c r="G10" s="66"/>
      <c r="H10" s="66"/>
      <c r="I10" s="67"/>
      <c r="J10" s="56" t="s">
        <v>81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  <c r="V10" s="35"/>
      <c r="W10" s="36"/>
      <c r="X10" s="35"/>
      <c r="Y10" s="36"/>
      <c r="Z10" s="35"/>
      <c r="AA10" s="36"/>
    </row>
    <row r="11" spans="1:27" ht="13.5" customHeight="1" hidden="1">
      <c r="A11" s="74">
        <v>10601030100000100</v>
      </c>
      <c r="B11" s="75"/>
      <c r="C11" s="75"/>
      <c r="D11" s="75"/>
      <c r="E11" s="75"/>
      <c r="F11" s="75"/>
      <c r="G11" s="75"/>
      <c r="H11" s="75"/>
      <c r="I11" s="76"/>
      <c r="J11" s="37" t="s">
        <v>6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9"/>
      <c r="V11" s="48">
        <f>V12</f>
        <v>0</v>
      </c>
      <c r="W11" s="50"/>
      <c r="X11" s="48">
        <f>X12</f>
        <v>0</v>
      </c>
      <c r="Y11" s="50"/>
      <c r="Z11" s="48" t="e">
        <f>X11/V11*100</f>
        <v>#DIV/0!</v>
      </c>
      <c r="AA11" s="50"/>
    </row>
    <row r="12" spans="1:27" ht="49.5" customHeight="1" hidden="1">
      <c r="A12" s="53">
        <v>10601030100000100</v>
      </c>
      <c r="B12" s="54"/>
      <c r="C12" s="54"/>
      <c r="D12" s="54"/>
      <c r="E12" s="54"/>
      <c r="F12" s="54"/>
      <c r="G12" s="54"/>
      <c r="H12" s="54"/>
      <c r="I12" s="55"/>
      <c r="J12" s="97" t="s">
        <v>7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  <c r="V12" s="115"/>
      <c r="W12" s="61"/>
      <c r="X12" s="115"/>
      <c r="Y12" s="61"/>
      <c r="Z12" s="115"/>
      <c r="AA12" s="61"/>
    </row>
    <row r="13" spans="1:27" ht="12" customHeight="1" hidden="1">
      <c r="A13" s="43"/>
      <c r="B13" s="44"/>
      <c r="C13" s="44"/>
      <c r="D13" s="44"/>
      <c r="E13" s="44"/>
      <c r="F13" s="44"/>
      <c r="G13" s="44"/>
      <c r="H13" s="44"/>
      <c r="I13" s="45"/>
      <c r="J13" s="48" t="s">
        <v>8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35">
        <f>V14+V15+V16</f>
        <v>0</v>
      </c>
      <c r="W13" s="36"/>
      <c r="X13" s="35">
        <f>X14+X15+X16</f>
        <v>0</v>
      </c>
      <c r="Y13" s="36"/>
      <c r="Z13" s="35"/>
      <c r="AA13" s="36"/>
    </row>
    <row r="14" spans="1:27" ht="61.5" customHeight="1" hidden="1">
      <c r="A14" s="123">
        <v>10606013100000100</v>
      </c>
      <c r="B14" s="124"/>
      <c r="C14" s="124"/>
      <c r="D14" s="124"/>
      <c r="E14" s="124"/>
      <c r="F14" s="124"/>
      <c r="G14" s="124"/>
      <c r="H14" s="124"/>
      <c r="I14" s="124"/>
      <c r="J14" s="97" t="s">
        <v>9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V14" s="69"/>
      <c r="W14" s="70"/>
      <c r="X14" s="69"/>
      <c r="Y14" s="70"/>
      <c r="Z14" s="68"/>
      <c r="AA14" s="70"/>
    </row>
    <row r="15" spans="1:27" ht="36.75" customHeight="1" hidden="1">
      <c r="A15" s="89">
        <v>10606023100000100</v>
      </c>
      <c r="B15" s="90"/>
      <c r="C15" s="90"/>
      <c r="D15" s="90"/>
      <c r="E15" s="90"/>
      <c r="F15" s="90"/>
      <c r="G15" s="90"/>
      <c r="H15" s="90"/>
      <c r="I15" s="90"/>
      <c r="J15" s="91" t="s">
        <v>10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3"/>
      <c r="V15" s="121"/>
      <c r="W15" s="122"/>
      <c r="X15" s="121"/>
      <c r="Y15" s="122"/>
      <c r="Z15" s="131"/>
      <c r="AA15" s="122"/>
    </row>
    <row r="16" spans="1:27" ht="12" customHeight="1" hidden="1">
      <c r="A16" s="43">
        <v>10904050100000100</v>
      </c>
      <c r="B16" s="44"/>
      <c r="C16" s="44"/>
      <c r="D16" s="44"/>
      <c r="E16" s="44"/>
      <c r="F16" s="44"/>
      <c r="G16" s="44"/>
      <c r="H16" s="44"/>
      <c r="I16" s="44"/>
      <c r="J16" s="80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  <c r="V16" s="87"/>
      <c r="W16" s="88"/>
      <c r="X16" s="87"/>
      <c r="Y16" s="88"/>
      <c r="Z16" s="132"/>
      <c r="AA16" s="88"/>
    </row>
    <row r="17" spans="1:27" s="3" customFormat="1" ht="12" customHeight="1" hidden="1">
      <c r="A17" s="125">
        <v>10800000000000100</v>
      </c>
      <c r="B17" s="126"/>
      <c r="C17" s="126"/>
      <c r="D17" s="126"/>
      <c r="E17" s="126"/>
      <c r="F17" s="126"/>
      <c r="G17" s="126"/>
      <c r="H17" s="126"/>
      <c r="I17" s="127"/>
      <c r="J17" s="128" t="s">
        <v>11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/>
      <c r="V17" s="48">
        <f>V18</f>
        <v>0</v>
      </c>
      <c r="W17" s="50"/>
      <c r="X17" s="48">
        <f>X18</f>
        <v>0</v>
      </c>
      <c r="Y17" s="50"/>
      <c r="Z17" s="48" t="e">
        <f>X17/V17*100</f>
        <v>#DIV/0!</v>
      </c>
      <c r="AA17" s="50"/>
    </row>
    <row r="18" spans="1:27" ht="12" customHeight="1" hidden="1">
      <c r="A18" s="65">
        <v>10804000010000100</v>
      </c>
      <c r="B18" s="66"/>
      <c r="C18" s="66"/>
      <c r="D18" s="66"/>
      <c r="E18" s="66"/>
      <c r="F18" s="66"/>
      <c r="G18" s="66"/>
      <c r="H18" s="66"/>
      <c r="I18" s="67"/>
      <c r="J18" s="62" t="s">
        <v>11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35"/>
      <c r="W18" s="36"/>
      <c r="X18" s="35"/>
      <c r="Y18" s="36"/>
      <c r="Z18" s="35"/>
      <c r="AA18" s="36"/>
    </row>
    <row r="19" spans="1:27" s="3" customFormat="1" ht="12" customHeight="1" hidden="1">
      <c r="A19" s="74">
        <v>11105000000000000</v>
      </c>
      <c r="B19" s="75"/>
      <c r="C19" s="75"/>
      <c r="D19" s="75"/>
      <c r="E19" s="75"/>
      <c r="F19" s="75"/>
      <c r="G19" s="75"/>
      <c r="H19" s="75"/>
      <c r="I19" s="76"/>
      <c r="J19" s="37" t="s">
        <v>12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8">
        <f>V20</f>
        <v>0</v>
      </c>
      <c r="W19" s="50"/>
      <c r="X19" s="48">
        <f>X20</f>
        <v>0</v>
      </c>
      <c r="Y19" s="50"/>
      <c r="Z19" s="48" t="e">
        <f>X19/V19*100</f>
        <v>#DIV/0!</v>
      </c>
      <c r="AA19" s="50"/>
    </row>
    <row r="20" spans="1:27" ht="65.25" customHeight="1" hidden="1">
      <c r="A20" s="65">
        <v>11105010100000100</v>
      </c>
      <c r="B20" s="66"/>
      <c r="C20" s="66"/>
      <c r="D20" s="66"/>
      <c r="E20" s="66"/>
      <c r="F20" s="66"/>
      <c r="G20" s="66"/>
      <c r="H20" s="66"/>
      <c r="I20" s="67"/>
      <c r="J20" s="56" t="s">
        <v>82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35"/>
      <c r="W20" s="36"/>
      <c r="X20" s="35"/>
      <c r="Y20" s="36"/>
      <c r="Z20" s="35"/>
      <c r="AA20" s="36"/>
    </row>
    <row r="21" spans="1:27" ht="54" customHeight="1" hidden="1">
      <c r="A21" s="65">
        <v>11105035050000100</v>
      </c>
      <c r="B21" s="66"/>
      <c r="C21" s="66"/>
      <c r="D21" s="66"/>
      <c r="E21" s="66"/>
      <c r="F21" s="66"/>
      <c r="G21" s="66"/>
      <c r="H21" s="66"/>
      <c r="I21" s="67"/>
      <c r="J21" s="56" t="s">
        <v>14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35"/>
      <c r="W21" s="36"/>
      <c r="X21" s="35"/>
      <c r="Y21" s="36"/>
      <c r="Z21" s="35"/>
      <c r="AA21" s="36"/>
    </row>
    <row r="22" spans="1:27" s="3" customFormat="1" ht="42.75" customHeight="1" hidden="1">
      <c r="A22" s="74">
        <v>11406014100000400</v>
      </c>
      <c r="B22" s="75"/>
      <c r="C22" s="75"/>
      <c r="D22" s="75"/>
      <c r="E22" s="75"/>
      <c r="F22" s="75"/>
      <c r="G22" s="75"/>
      <c r="H22" s="75"/>
      <c r="I22" s="76"/>
      <c r="J22" s="133" t="s">
        <v>15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5"/>
      <c r="V22" s="48"/>
      <c r="W22" s="50"/>
      <c r="X22" s="48"/>
      <c r="Y22" s="50"/>
      <c r="Z22" s="48"/>
      <c r="AA22" s="50"/>
    </row>
    <row r="23" spans="1:27" s="3" customFormat="1" ht="12" customHeight="1" hidden="1">
      <c r="A23" s="74">
        <v>11701000000000000</v>
      </c>
      <c r="B23" s="75"/>
      <c r="C23" s="75"/>
      <c r="D23" s="75"/>
      <c r="E23" s="75"/>
      <c r="F23" s="75"/>
      <c r="G23" s="75"/>
      <c r="H23" s="75"/>
      <c r="I23" s="76"/>
      <c r="J23" s="133" t="s">
        <v>16</v>
      </c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V23" s="48">
        <f>V24</f>
        <v>0</v>
      </c>
      <c r="W23" s="50"/>
      <c r="X23" s="48">
        <f>X24</f>
        <v>0</v>
      </c>
      <c r="Y23" s="50"/>
      <c r="Z23" s="48" t="e">
        <f>X23/V23*100</f>
        <v>#DIV/0!</v>
      </c>
      <c r="AA23" s="50"/>
    </row>
    <row r="24" spans="1:27" ht="13.5" customHeight="1" hidden="1">
      <c r="A24" s="65">
        <v>11705050100000100</v>
      </c>
      <c r="B24" s="66"/>
      <c r="C24" s="66"/>
      <c r="D24" s="66"/>
      <c r="E24" s="66"/>
      <c r="F24" s="66"/>
      <c r="G24" s="66"/>
      <c r="H24" s="66"/>
      <c r="I24" s="67"/>
      <c r="J24" s="56" t="s">
        <v>17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35"/>
      <c r="W24" s="36"/>
      <c r="X24" s="35"/>
      <c r="Y24" s="36"/>
      <c r="Z24" s="35"/>
      <c r="AA24" s="36"/>
    </row>
    <row r="25" spans="1:27" s="3" customFormat="1" ht="11.25" customHeight="1" hidden="1">
      <c r="A25" s="68"/>
      <c r="B25" s="69"/>
      <c r="C25" s="69"/>
      <c r="D25" s="69"/>
      <c r="E25" s="69"/>
      <c r="F25" s="69"/>
      <c r="G25" s="69"/>
      <c r="H25" s="69"/>
      <c r="I25" s="70"/>
      <c r="J25" s="71" t="s">
        <v>18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  <c r="V25" s="48">
        <f>V26</f>
        <v>0</v>
      </c>
      <c r="W25" s="50"/>
      <c r="X25" s="48">
        <f>X26</f>
        <v>0</v>
      </c>
      <c r="Y25" s="50"/>
      <c r="Z25" s="48" t="e">
        <f>X25/V25*100</f>
        <v>#DIV/0!</v>
      </c>
      <c r="AA25" s="50"/>
    </row>
    <row r="26" spans="1:27" ht="30.75" customHeight="1" hidden="1">
      <c r="A26" s="53">
        <v>20203015100000100</v>
      </c>
      <c r="B26" s="54"/>
      <c r="C26" s="54"/>
      <c r="D26" s="54"/>
      <c r="E26" s="54"/>
      <c r="F26" s="54"/>
      <c r="G26" s="54"/>
      <c r="H26" s="54"/>
      <c r="I26" s="55"/>
      <c r="J26" s="56" t="s">
        <v>19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115"/>
      <c r="W26" s="61"/>
      <c r="X26" s="115"/>
      <c r="Y26" s="61"/>
      <c r="Z26" s="115"/>
      <c r="AA26" s="61"/>
    </row>
    <row r="27" spans="1:27" ht="12" customHeight="1" hidden="1">
      <c r="A27" s="43">
        <v>20201010050000100</v>
      </c>
      <c r="B27" s="44"/>
      <c r="C27" s="44"/>
      <c r="D27" s="44"/>
      <c r="E27" s="44"/>
      <c r="F27" s="44"/>
      <c r="G27" s="44"/>
      <c r="H27" s="44"/>
      <c r="I27" s="45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132"/>
      <c r="W27" s="88"/>
      <c r="X27" s="132"/>
      <c r="Y27" s="88"/>
      <c r="Z27" s="132"/>
      <c r="AA27" s="88"/>
    </row>
    <row r="28" spans="1:27" ht="12" customHeight="1" hidden="1">
      <c r="A28" s="43">
        <v>20204999100000100</v>
      </c>
      <c r="B28" s="44"/>
      <c r="C28" s="44"/>
      <c r="D28" s="44"/>
      <c r="E28" s="44"/>
      <c r="F28" s="44"/>
      <c r="G28" s="44"/>
      <c r="H28" s="44"/>
      <c r="I28" s="45"/>
      <c r="J28" s="62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132"/>
      <c r="W28" s="88"/>
      <c r="X28" s="132"/>
      <c r="Y28" s="88"/>
      <c r="Z28" s="132"/>
      <c r="AA28" s="88"/>
    </row>
    <row r="29" spans="1:27" ht="12" customHeight="1" hidden="1">
      <c r="A29" s="43">
        <v>20201003100000100</v>
      </c>
      <c r="B29" s="44"/>
      <c r="C29" s="44"/>
      <c r="D29" s="44"/>
      <c r="E29" s="44"/>
      <c r="F29" s="44"/>
      <c r="G29" s="44"/>
      <c r="H29" s="44"/>
      <c r="I29" s="45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35"/>
      <c r="W29" s="36"/>
      <c r="X29" s="35"/>
      <c r="Y29" s="36"/>
      <c r="Z29" s="35"/>
      <c r="AA29" s="36"/>
    </row>
    <row r="30" spans="1:27" ht="12" customHeight="1" hidden="1">
      <c r="A30" s="43">
        <v>20202999100000100</v>
      </c>
      <c r="B30" s="44"/>
      <c r="C30" s="44"/>
      <c r="D30" s="44"/>
      <c r="E30" s="44"/>
      <c r="F30" s="44"/>
      <c r="G30" s="44"/>
      <c r="H30" s="44"/>
      <c r="I30" s="45"/>
      <c r="J30" s="62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35"/>
      <c r="W30" s="36"/>
      <c r="X30" s="35"/>
      <c r="Y30" s="36"/>
      <c r="Z30" s="35"/>
      <c r="AA30" s="36"/>
    </row>
    <row r="31" spans="1:27" s="3" customFormat="1" ht="12" customHeight="1" hidden="1">
      <c r="A31" s="125"/>
      <c r="B31" s="126"/>
      <c r="C31" s="126"/>
      <c r="D31" s="126"/>
      <c r="E31" s="126"/>
      <c r="F31" s="126"/>
      <c r="G31" s="126"/>
      <c r="H31" s="126"/>
      <c r="I31" s="127"/>
      <c r="J31" s="10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9"/>
      <c r="V31" s="48"/>
      <c r="W31" s="50"/>
      <c r="X31" s="48"/>
      <c r="Y31" s="50"/>
      <c r="Z31" s="48"/>
      <c r="AA31" s="50"/>
    </row>
    <row r="32" spans="1:27" ht="12" customHeight="1" hidden="1">
      <c r="A32" s="43"/>
      <c r="B32" s="44"/>
      <c r="C32" s="44"/>
      <c r="D32" s="44"/>
      <c r="E32" s="44"/>
      <c r="F32" s="44"/>
      <c r="G32" s="44"/>
      <c r="H32" s="44"/>
      <c r="I32" s="45"/>
      <c r="J32" s="48" t="s">
        <v>20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  <c r="V32" s="48">
        <f>V33</f>
        <v>0</v>
      </c>
      <c r="W32" s="50"/>
      <c r="X32" s="48">
        <f>X33</f>
        <v>0</v>
      </c>
      <c r="Y32" s="50"/>
      <c r="Z32" s="48" t="e">
        <f>X32/V32*100</f>
        <v>#DIV/0!</v>
      </c>
      <c r="AA32" s="50"/>
    </row>
    <row r="33" spans="1:27" ht="12" customHeight="1" hidden="1">
      <c r="A33" s="43"/>
      <c r="B33" s="44"/>
      <c r="C33" s="44"/>
      <c r="D33" s="44"/>
      <c r="E33" s="44"/>
      <c r="F33" s="44"/>
      <c r="G33" s="44"/>
      <c r="H33" s="44"/>
      <c r="I33" s="45"/>
      <c r="J33" s="35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6"/>
      <c r="V33" s="35"/>
      <c r="W33" s="36"/>
      <c r="X33" s="35"/>
      <c r="Y33" s="36"/>
      <c r="Z33" s="35"/>
      <c r="AA33" s="36"/>
    </row>
    <row r="34" spans="1:27" ht="12" customHeight="1" hidden="1">
      <c r="A34" s="43"/>
      <c r="B34" s="44"/>
      <c r="C34" s="44"/>
      <c r="D34" s="44"/>
      <c r="E34" s="44"/>
      <c r="F34" s="44"/>
      <c r="G34" s="44"/>
      <c r="H34" s="44"/>
      <c r="I34" s="45"/>
      <c r="J34" s="35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6"/>
      <c r="V34" s="35"/>
      <c r="W34" s="36"/>
      <c r="X34" s="35"/>
      <c r="Y34" s="36"/>
      <c r="Z34" s="35"/>
      <c r="AA34" s="36"/>
    </row>
    <row r="35" spans="1:27" ht="12" customHeight="1" hidden="1">
      <c r="A35" s="43"/>
      <c r="B35" s="44"/>
      <c r="C35" s="44"/>
      <c r="D35" s="44"/>
      <c r="E35" s="44"/>
      <c r="F35" s="44"/>
      <c r="G35" s="44"/>
      <c r="H35" s="44"/>
      <c r="I35" s="45"/>
      <c r="J35" s="35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36"/>
      <c r="V35" s="35"/>
      <c r="W35" s="36"/>
      <c r="X35" s="35"/>
      <c r="Y35" s="36"/>
      <c r="Z35" s="35"/>
      <c r="AA35" s="36"/>
    </row>
    <row r="36" spans="1:27" ht="12" customHeight="1" hidden="1">
      <c r="A36" s="43"/>
      <c r="B36" s="44"/>
      <c r="C36" s="44"/>
      <c r="D36" s="44"/>
      <c r="E36" s="44"/>
      <c r="F36" s="44"/>
      <c r="G36" s="44"/>
      <c r="H36" s="44"/>
      <c r="I36" s="45"/>
      <c r="J36" s="35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36"/>
      <c r="V36" s="35"/>
      <c r="W36" s="36"/>
      <c r="X36" s="35"/>
      <c r="Y36" s="36"/>
      <c r="Z36" s="35"/>
      <c r="AA36" s="36"/>
    </row>
    <row r="37" spans="1:27" ht="12" customHeight="1" hidden="1">
      <c r="A37" s="43"/>
      <c r="B37" s="44"/>
      <c r="C37" s="44"/>
      <c r="D37" s="44"/>
      <c r="E37" s="44"/>
      <c r="F37" s="44"/>
      <c r="G37" s="44"/>
      <c r="H37" s="44"/>
      <c r="I37" s="45"/>
      <c r="J37" s="35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36"/>
      <c r="V37" s="35"/>
      <c r="W37" s="36"/>
      <c r="X37" s="35"/>
      <c r="Y37" s="36"/>
      <c r="Z37" s="35"/>
      <c r="AA37" s="36"/>
    </row>
    <row r="38" spans="1:27" ht="12" customHeight="1" hidden="1">
      <c r="A38" s="43"/>
      <c r="B38" s="44"/>
      <c r="C38" s="44"/>
      <c r="D38" s="44"/>
      <c r="E38" s="44"/>
      <c r="F38" s="44"/>
      <c r="G38" s="44"/>
      <c r="H38" s="44"/>
      <c r="I38" s="45"/>
      <c r="J38" s="35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36"/>
      <c r="V38" s="35"/>
      <c r="W38" s="36"/>
      <c r="X38" s="35"/>
      <c r="Y38" s="36"/>
      <c r="Z38" s="35"/>
      <c r="AA38" s="36"/>
    </row>
    <row r="39" spans="1:27" ht="12" customHeight="1" hidden="1">
      <c r="A39" s="43"/>
      <c r="B39" s="44"/>
      <c r="C39" s="44"/>
      <c r="D39" s="44"/>
      <c r="E39" s="44"/>
      <c r="F39" s="44"/>
      <c r="G39" s="44"/>
      <c r="H39" s="44"/>
      <c r="I39" s="45"/>
      <c r="J39" s="35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36"/>
      <c r="V39" s="35"/>
      <c r="W39" s="36"/>
      <c r="X39" s="35"/>
      <c r="Y39" s="36"/>
      <c r="Z39" s="35"/>
      <c r="AA39" s="36"/>
    </row>
    <row r="40" spans="1:27" ht="12" customHeight="1" hidden="1">
      <c r="A40" s="35"/>
      <c r="B40" s="42"/>
      <c r="C40" s="42"/>
      <c r="D40" s="42"/>
      <c r="E40" s="42"/>
      <c r="F40" s="42"/>
      <c r="G40" s="42"/>
      <c r="H40" s="42"/>
      <c r="I40" s="36"/>
      <c r="J40" s="35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36"/>
      <c r="V40" s="35"/>
      <c r="W40" s="36"/>
      <c r="X40" s="35"/>
      <c r="Y40" s="36"/>
      <c r="Z40" s="35"/>
      <c r="AA40" s="36"/>
    </row>
    <row r="41" spans="1:27" ht="12" customHeight="1" hidden="1">
      <c r="A41" s="35"/>
      <c r="B41" s="42"/>
      <c r="C41" s="42"/>
      <c r="D41" s="42"/>
      <c r="E41" s="42"/>
      <c r="F41" s="42"/>
      <c r="G41" s="42"/>
      <c r="H41" s="42"/>
      <c r="I41" s="36"/>
      <c r="J41" s="35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36"/>
      <c r="V41" s="35"/>
      <c r="W41" s="36"/>
      <c r="X41" s="35"/>
      <c r="Y41" s="36"/>
      <c r="Z41" s="35"/>
      <c r="AA41" s="36"/>
    </row>
    <row r="42" spans="1:27" ht="12" customHeight="1" hidden="1">
      <c r="A42" s="35"/>
      <c r="B42" s="42"/>
      <c r="C42" s="42"/>
      <c r="D42" s="42"/>
      <c r="E42" s="42"/>
      <c r="F42" s="42"/>
      <c r="G42" s="42"/>
      <c r="H42" s="42"/>
      <c r="I42" s="36"/>
      <c r="J42" s="35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36"/>
      <c r="V42" s="35"/>
      <c r="W42" s="36"/>
      <c r="X42" s="35"/>
      <c r="Y42" s="36"/>
      <c r="Z42" s="35"/>
      <c r="AA42" s="36"/>
    </row>
    <row r="43" spans="1:27" ht="12" customHeight="1" hidden="1">
      <c r="A43" s="35"/>
      <c r="B43" s="42"/>
      <c r="C43" s="42"/>
      <c r="D43" s="42"/>
      <c r="E43" s="42"/>
      <c r="F43" s="42"/>
      <c r="G43" s="42"/>
      <c r="H43" s="42"/>
      <c r="I43" s="36"/>
      <c r="J43" s="35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36"/>
      <c r="V43" s="35"/>
      <c r="W43" s="36"/>
      <c r="X43" s="35"/>
      <c r="Y43" s="36"/>
      <c r="Z43" s="35"/>
      <c r="AA43" s="36"/>
    </row>
    <row r="44" spans="1:27" ht="12" customHeight="1" hidden="1">
      <c r="A44" s="35"/>
      <c r="B44" s="42"/>
      <c r="C44" s="42"/>
      <c r="D44" s="42"/>
      <c r="E44" s="42"/>
      <c r="F44" s="42"/>
      <c r="G44" s="42"/>
      <c r="H44" s="42"/>
      <c r="I44" s="36"/>
      <c r="J44" s="35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36"/>
      <c r="V44" s="35"/>
      <c r="W44" s="36"/>
      <c r="X44" s="35"/>
      <c r="Y44" s="36"/>
      <c r="Z44" s="35"/>
      <c r="AA44" s="36"/>
    </row>
    <row r="45" spans="1:27" ht="12" customHeight="1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6:27" ht="12.75">
      <c r="P47" s="34" t="s">
        <v>121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4:27" ht="12.75">
      <c r="N48" s="106" t="s">
        <v>118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8:27" ht="12.75">
      <c r="H49" s="106" t="s">
        <v>129</v>
      </c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</row>
    <row r="50" spans="8:27" ht="12.75">
      <c r="H50" s="9"/>
      <c r="I50" s="9"/>
      <c r="J50" s="9"/>
      <c r="K50" s="9"/>
      <c r="L50" s="9"/>
      <c r="M50" s="106" t="s">
        <v>144</v>
      </c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</row>
    <row r="51" spans="10:29" ht="12.75"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5:29" ht="12.75">
      <c r="E52" t="s">
        <v>135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t="s">
        <v>83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0:29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6" spans="1:27" ht="21.75" customHeight="1">
      <c r="A56" s="103" t="s">
        <v>28</v>
      </c>
      <c r="B56" s="104"/>
      <c r="C56" s="104"/>
      <c r="D56" s="104"/>
      <c r="E56" s="104"/>
      <c r="F56" s="104"/>
      <c r="G56" s="104"/>
      <c r="H56" s="104"/>
      <c r="I56" s="104"/>
      <c r="J56" s="105"/>
      <c r="K56" s="25" t="s">
        <v>27</v>
      </c>
      <c r="L56" s="26"/>
      <c r="M56" s="25" t="s">
        <v>26</v>
      </c>
      <c r="N56" s="26"/>
      <c r="O56" s="25" t="s">
        <v>25</v>
      </c>
      <c r="P56" s="26"/>
      <c r="Q56" s="25" t="s">
        <v>24</v>
      </c>
      <c r="R56" s="31"/>
      <c r="S56" s="26"/>
      <c r="T56" s="25" t="s">
        <v>23</v>
      </c>
      <c r="U56" s="26"/>
      <c r="V56" s="35" t="s">
        <v>137</v>
      </c>
      <c r="W56" s="36"/>
      <c r="X56" s="103" t="s">
        <v>117</v>
      </c>
      <c r="Y56" s="105"/>
      <c r="Z56" s="103" t="s">
        <v>2</v>
      </c>
      <c r="AA56" s="105"/>
    </row>
    <row r="57" spans="1:27" ht="21" customHeight="1">
      <c r="A57" s="37" t="s">
        <v>31</v>
      </c>
      <c r="B57" s="38"/>
      <c r="C57" s="38"/>
      <c r="D57" s="38"/>
      <c r="E57" s="38"/>
      <c r="F57" s="38"/>
      <c r="G57" s="38"/>
      <c r="H57" s="38"/>
      <c r="I57" s="38"/>
      <c r="J57" s="39"/>
      <c r="K57" s="40"/>
      <c r="L57" s="41"/>
      <c r="M57" s="40" t="s">
        <v>49</v>
      </c>
      <c r="N57" s="41"/>
      <c r="O57" s="40" t="s">
        <v>50</v>
      </c>
      <c r="P57" s="41"/>
      <c r="Q57" s="40"/>
      <c r="R57" s="110"/>
      <c r="S57" s="41"/>
      <c r="T57" s="40"/>
      <c r="U57" s="41"/>
      <c r="V57" s="116">
        <f>SUM(V58:W67)</f>
        <v>1276.86</v>
      </c>
      <c r="W57" s="117"/>
      <c r="X57" s="116">
        <f>SUM(X58:Y67)</f>
        <v>1233.79</v>
      </c>
      <c r="Y57" s="117"/>
      <c r="Z57" s="51">
        <f>X57/V57*100</f>
        <v>96.62688156884859</v>
      </c>
      <c r="AA57" s="52"/>
    </row>
    <row r="58" spans="1:27" ht="21" customHeight="1">
      <c r="A58" s="62" t="s">
        <v>32</v>
      </c>
      <c r="B58" s="63"/>
      <c r="C58" s="63"/>
      <c r="D58" s="63"/>
      <c r="E58" s="63"/>
      <c r="F58" s="63"/>
      <c r="G58" s="63"/>
      <c r="H58" s="63"/>
      <c r="I58" s="63"/>
      <c r="J58" s="64"/>
      <c r="K58" s="40" t="s">
        <v>51</v>
      </c>
      <c r="L58" s="41"/>
      <c r="M58" s="40" t="s">
        <v>49</v>
      </c>
      <c r="N58" s="41"/>
      <c r="O58" s="40" t="s">
        <v>52</v>
      </c>
      <c r="P58" s="41"/>
      <c r="Q58" s="40" t="s">
        <v>109</v>
      </c>
      <c r="R58" s="110"/>
      <c r="S58" s="41"/>
      <c r="T58" s="40" t="s">
        <v>107</v>
      </c>
      <c r="U58" s="41"/>
      <c r="V58" s="27">
        <v>426.2</v>
      </c>
      <c r="W58" s="28"/>
      <c r="X58" s="27">
        <v>421.8</v>
      </c>
      <c r="Y58" s="28"/>
      <c r="Z58" s="83">
        <f aca="true" t="shared" si="0" ref="Z58:Z65">X58/V58*100</f>
        <v>98.9676208352886</v>
      </c>
      <c r="AA58" s="84"/>
    </row>
    <row r="59" spans="1:27" ht="21" customHeight="1">
      <c r="A59" s="62" t="s">
        <v>33</v>
      </c>
      <c r="B59" s="63"/>
      <c r="C59" s="63"/>
      <c r="D59" s="63"/>
      <c r="E59" s="63"/>
      <c r="F59" s="63"/>
      <c r="G59" s="63"/>
      <c r="H59" s="63"/>
      <c r="I59" s="63"/>
      <c r="J59" s="64"/>
      <c r="K59" s="40" t="s">
        <v>51</v>
      </c>
      <c r="L59" s="41"/>
      <c r="M59" s="40" t="s">
        <v>49</v>
      </c>
      <c r="N59" s="41"/>
      <c r="O59" s="40" t="s">
        <v>54</v>
      </c>
      <c r="P59" s="41"/>
      <c r="Q59" s="40" t="s">
        <v>110</v>
      </c>
      <c r="R59" s="110"/>
      <c r="S59" s="41"/>
      <c r="T59" s="40" t="s">
        <v>107</v>
      </c>
      <c r="U59" s="41"/>
      <c r="V59" s="27">
        <v>526.9</v>
      </c>
      <c r="W59" s="28"/>
      <c r="X59" s="27">
        <v>518.69</v>
      </c>
      <c r="Y59" s="28"/>
      <c r="Z59" s="83">
        <f t="shared" si="0"/>
        <v>98.44182956917822</v>
      </c>
      <c r="AA59" s="84"/>
    </row>
    <row r="60" spans="1:27" ht="21" customHeight="1">
      <c r="A60" s="62" t="s">
        <v>33</v>
      </c>
      <c r="B60" s="63"/>
      <c r="C60" s="63"/>
      <c r="D60" s="63"/>
      <c r="E60" s="63"/>
      <c r="F60" s="63"/>
      <c r="G60" s="63"/>
      <c r="H60" s="63"/>
      <c r="I60" s="63"/>
      <c r="J60" s="64"/>
      <c r="K60" s="40" t="s">
        <v>51</v>
      </c>
      <c r="L60" s="41"/>
      <c r="M60" s="40" t="s">
        <v>49</v>
      </c>
      <c r="N60" s="41"/>
      <c r="O60" s="40" t="s">
        <v>54</v>
      </c>
      <c r="P60" s="41"/>
      <c r="Q60" s="40" t="s">
        <v>110</v>
      </c>
      <c r="R60" s="110"/>
      <c r="S60" s="41"/>
      <c r="T60" s="40" t="s">
        <v>103</v>
      </c>
      <c r="U60" s="41"/>
      <c r="V60" s="27">
        <v>242.46</v>
      </c>
      <c r="W60" s="28"/>
      <c r="X60" s="27">
        <v>214.48</v>
      </c>
      <c r="Y60" s="28"/>
      <c r="Z60" s="83">
        <f t="shared" si="0"/>
        <v>88.45995215705683</v>
      </c>
      <c r="AA60" s="84"/>
    </row>
    <row r="61" spans="1:27" ht="21" customHeight="1">
      <c r="A61" s="62" t="s">
        <v>33</v>
      </c>
      <c r="B61" s="63"/>
      <c r="C61" s="63"/>
      <c r="D61" s="63"/>
      <c r="E61" s="63"/>
      <c r="F61" s="63"/>
      <c r="G61" s="63"/>
      <c r="H61" s="63"/>
      <c r="I61" s="63"/>
      <c r="J61" s="64"/>
      <c r="K61" s="40" t="s">
        <v>51</v>
      </c>
      <c r="L61" s="41"/>
      <c r="M61" s="40" t="s">
        <v>49</v>
      </c>
      <c r="N61" s="41"/>
      <c r="O61" s="40" t="s">
        <v>54</v>
      </c>
      <c r="P61" s="41"/>
      <c r="Q61" s="40" t="s">
        <v>110</v>
      </c>
      <c r="R61" s="110"/>
      <c r="S61" s="41"/>
      <c r="T61" s="40" t="s">
        <v>104</v>
      </c>
      <c r="U61" s="41"/>
      <c r="V61" s="27">
        <v>0</v>
      </c>
      <c r="W61" s="28"/>
      <c r="X61" s="27">
        <v>0</v>
      </c>
      <c r="Y61" s="28"/>
      <c r="Z61" s="83">
        <v>0</v>
      </c>
      <c r="AA61" s="84"/>
    </row>
    <row r="62" spans="1:27" ht="21" customHeight="1">
      <c r="A62" s="62" t="s">
        <v>33</v>
      </c>
      <c r="B62" s="63"/>
      <c r="C62" s="63"/>
      <c r="D62" s="63"/>
      <c r="E62" s="63"/>
      <c r="F62" s="63"/>
      <c r="G62" s="63"/>
      <c r="H62" s="63"/>
      <c r="I62" s="63"/>
      <c r="J62" s="64"/>
      <c r="K62" s="40" t="s">
        <v>51</v>
      </c>
      <c r="L62" s="41"/>
      <c r="M62" s="40" t="s">
        <v>49</v>
      </c>
      <c r="N62" s="41"/>
      <c r="O62" s="40" t="s">
        <v>54</v>
      </c>
      <c r="P62" s="41"/>
      <c r="Q62" s="40" t="s">
        <v>110</v>
      </c>
      <c r="R62" s="110"/>
      <c r="S62" s="41"/>
      <c r="T62" s="40" t="s">
        <v>108</v>
      </c>
      <c r="U62" s="41"/>
      <c r="V62" s="27">
        <v>0</v>
      </c>
      <c r="W62" s="28"/>
      <c r="X62" s="27">
        <v>0</v>
      </c>
      <c r="Y62" s="28"/>
      <c r="Z62" s="83"/>
      <c r="AA62" s="84"/>
    </row>
    <row r="63" spans="1:27" ht="21" customHeight="1" hidden="1">
      <c r="A63" s="62"/>
      <c r="B63" s="63"/>
      <c r="C63" s="63"/>
      <c r="D63" s="63"/>
      <c r="E63" s="63"/>
      <c r="F63" s="63"/>
      <c r="G63" s="63"/>
      <c r="H63" s="63"/>
      <c r="I63" s="63"/>
      <c r="J63" s="64"/>
      <c r="K63" s="40"/>
      <c r="L63" s="41"/>
      <c r="M63" s="40"/>
      <c r="N63" s="41"/>
      <c r="O63" s="40"/>
      <c r="P63" s="41"/>
      <c r="Q63" s="40"/>
      <c r="R63" s="110"/>
      <c r="S63" s="41"/>
      <c r="T63" s="40"/>
      <c r="U63" s="41"/>
      <c r="V63" s="27"/>
      <c r="W63" s="28"/>
      <c r="X63" s="27"/>
      <c r="Y63" s="28"/>
      <c r="Z63" s="83"/>
      <c r="AA63" s="84"/>
    </row>
    <row r="64" spans="1:27" ht="21" customHeight="1">
      <c r="A64" s="62" t="s">
        <v>34</v>
      </c>
      <c r="B64" s="63"/>
      <c r="C64" s="63"/>
      <c r="D64" s="63"/>
      <c r="E64" s="63"/>
      <c r="F64" s="63"/>
      <c r="G64" s="63"/>
      <c r="H64" s="63"/>
      <c r="I64" s="63"/>
      <c r="J64" s="64"/>
      <c r="K64" s="40" t="s">
        <v>51</v>
      </c>
      <c r="L64" s="41"/>
      <c r="M64" s="40" t="s">
        <v>49</v>
      </c>
      <c r="N64" s="41"/>
      <c r="O64" s="40" t="s">
        <v>88</v>
      </c>
      <c r="P64" s="41"/>
      <c r="Q64" s="40" t="s">
        <v>111</v>
      </c>
      <c r="R64" s="110"/>
      <c r="S64" s="41"/>
      <c r="T64" s="40" t="s">
        <v>89</v>
      </c>
      <c r="U64" s="41"/>
      <c r="V64" s="27">
        <v>1</v>
      </c>
      <c r="W64" s="28"/>
      <c r="X64" s="27"/>
      <c r="Y64" s="28"/>
      <c r="Z64" s="83">
        <f t="shared" si="0"/>
        <v>0</v>
      </c>
      <c r="AA64" s="84"/>
    </row>
    <row r="65" spans="1:27" ht="21" customHeight="1">
      <c r="A65" s="62" t="s">
        <v>35</v>
      </c>
      <c r="B65" s="63"/>
      <c r="C65" s="63"/>
      <c r="D65" s="63"/>
      <c r="E65" s="63"/>
      <c r="F65" s="63"/>
      <c r="G65" s="63"/>
      <c r="H65" s="63"/>
      <c r="I65" s="63"/>
      <c r="J65" s="64"/>
      <c r="K65" s="40" t="s">
        <v>51</v>
      </c>
      <c r="L65" s="41"/>
      <c r="M65" s="40" t="s">
        <v>49</v>
      </c>
      <c r="N65" s="41"/>
      <c r="O65" s="40" t="s">
        <v>112</v>
      </c>
      <c r="P65" s="41"/>
      <c r="Q65" s="40" t="s">
        <v>113</v>
      </c>
      <c r="R65" s="110"/>
      <c r="S65" s="41"/>
      <c r="T65" s="40" t="s">
        <v>103</v>
      </c>
      <c r="U65" s="41"/>
      <c r="V65" s="27">
        <v>40</v>
      </c>
      <c r="W65" s="28"/>
      <c r="X65" s="27">
        <v>39.34</v>
      </c>
      <c r="Y65" s="28"/>
      <c r="Z65" s="83">
        <f t="shared" si="0"/>
        <v>98.35000000000001</v>
      </c>
      <c r="AA65" s="84"/>
    </row>
    <row r="66" spans="1:27" ht="21" customHeight="1">
      <c r="A66" s="62" t="s">
        <v>35</v>
      </c>
      <c r="B66" s="63"/>
      <c r="C66" s="63"/>
      <c r="D66" s="63"/>
      <c r="E66" s="63"/>
      <c r="F66" s="63"/>
      <c r="G66" s="63"/>
      <c r="H66" s="63"/>
      <c r="I66" s="63"/>
      <c r="J66" s="64"/>
      <c r="K66" s="40" t="s">
        <v>51</v>
      </c>
      <c r="L66" s="41"/>
      <c r="M66" s="40" t="s">
        <v>49</v>
      </c>
      <c r="N66" s="41"/>
      <c r="O66" s="40" t="s">
        <v>112</v>
      </c>
      <c r="P66" s="41"/>
      <c r="Q66" s="40" t="s">
        <v>113</v>
      </c>
      <c r="R66" s="110"/>
      <c r="S66" s="41"/>
      <c r="T66" s="40" t="s">
        <v>104</v>
      </c>
      <c r="U66" s="41"/>
      <c r="V66" s="27">
        <v>3</v>
      </c>
      <c r="W66" s="28"/>
      <c r="X66" s="27">
        <v>2.29</v>
      </c>
      <c r="Y66" s="28"/>
      <c r="Z66" s="83">
        <f>X66/V66*100</f>
        <v>76.33333333333333</v>
      </c>
      <c r="AA66" s="84"/>
    </row>
    <row r="67" spans="1:27" ht="21" customHeight="1">
      <c r="A67" s="62" t="s">
        <v>35</v>
      </c>
      <c r="B67" s="63"/>
      <c r="C67" s="63"/>
      <c r="D67" s="63"/>
      <c r="E67" s="63"/>
      <c r="F67" s="63"/>
      <c r="G67" s="63"/>
      <c r="H67" s="63"/>
      <c r="I67" s="63"/>
      <c r="J67" s="64"/>
      <c r="K67" s="40" t="s">
        <v>51</v>
      </c>
      <c r="L67" s="41"/>
      <c r="M67" s="40" t="s">
        <v>49</v>
      </c>
      <c r="N67" s="41"/>
      <c r="O67" s="40" t="s">
        <v>112</v>
      </c>
      <c r="P67" s="41"/>
      <c r="Q67" s="40" t="s">
        <v>113</v>
      </c>
      <c r="R67" s="110"/>
      <c r="S67" s="41"/>
      <c r="T67" s="40" t="s">
        <v>108</v>
      </c>
      <c r="U67" s="41"/>
      <c r="V67" s="27">
        <v>37.3</v>
      </c>
      <c r="W67" s="28"/>
      <c r="X67" s="27">
        <v>37.19</v>
      </c>
      <c r="Y67" s="28"/>
      <c r="Z67" s="83">
        <f>X67/V67*100</f>
        <v>99.70509383378017</v>
      </c>
      <c r="AA67" s="84"/>
    </row>
    <row r="68" spans="1:27" ht="21" customHeight="1" hidden="1">
      <c r="A68" s="37"/>
      <c r="B68" s="38"/>
      <c r="C68" s="38"/>
      <c r="D68" s="38"/>
      <c r="E68" s="38"/>
      <c r="F68" s="38"/>
      <c r="G68" s="38"/>
      <c r="H68" s="38"/>
      <c r="I68" s="38"/>
      <c r="J68" s="39"/>
      <c r="K68" s="11"/>
      <c r="L68" s="12"/>
      <c r="M68" s="118"/>
      <c r="N68" s="119"/>
      <c r="O68" s="118"/>
      <c r="P68" s="119"/>
      <c r="Q68" s="40"/>
      <c r="R68" s="110"/>
      <c r="S68" s="41"/>
      <c r="T68" s="136"/>
      <c r="U68" s="137"/>
      <c r="V68" s="116"/>
      <c r="W68" s="117"/>
      <c r="X68" s="116"/>
      <c r="Y68" s="117"/>
      <c r="Z68" s="51"/>
      <c r="AA68" s="52"/>
    </row>
    <row r="69" spans="1:27" ht="21" customHeight="1" hidden="1">
      <c r="A69" s="62"/>
      <c r="B69" s="63"/>
      <c r="C69" s="63"/>
      <c r="D69" s="63"/>
      <c r="E69" s="63"/>
      <c r="F69" s="63"/>
      <c r="G69" s="63"/>
      <c r="H69" s="63"/>
      <c r="I69" s="63"/>
      <c r="J69" s="64"/>
      <c r="K69" s="11"/>
      <c r="L69" s="12"/>
      <c r="M69" s="40"/>
      <c r="N69" s="41"/>
      <c r="O69" s="40"/>
      <c r="P69" s="41"/>
      <c r="Q69" s="40"/>
      <c r="R69" s="110"/>
      <c r="S69" s="41"/>
      <c r="T69" s="136"/>
      <c r="U69" s="137"/>
      <c r="V69" s="27"/>
      <c r="W69" s="28"/>
      <c r="X69" s="27"/>
      <c r="Y69" s="28"/>
      <c r="Z69" s="83"/>
      <c r="AA69" s="84"/>
    </row>
    <row r="70" spans="1:27" ht="21" customHeight="1" hidden="1">
      <c r="A70" s="62"/>
      <c r="B70" s="63"/>
      <c r="C70" s="63"/>
      <c r="D70" s="63"/>
      <c r="E70" s="63"/>
      <c r="F70" s="63"/>
      <c r="G70" s="63"/>
      <c r="H70" s="63"/>
      <c r="I70" s="63"/>
      <c r="J70" s="64"/>
      <c r="K70" s="11"/>
      <c r="L70" s="12"/>
      <c r="M70" s="40"/>
      <c r="N70" s="41"/>
      <c r="O70" s="40"/>
      <c r="P70" s="41"/>
      <c r="Q70" s="40"/>
      <c r="R70" s="110"/>
      <c r="S70" s="41"/>
      <c r="T70" s="136"/>
      <c r="U70" s="137"/>
      <c r="V70" s="27"/>
      <c r="W70" s="28"/>
      <c r="X70" s="27"/>
      <c r="Y70" s="28"/>
      <c r="Z70" s="83"/>
      <c r="AA70" s="84"/>
    </row>
    <row r="71" spans="1:27" ht="17.25" customHeight="1">
      <c r="A71" s="37" t="s">
        <v>140</v>
      </c>
      <c r="B71" s="38"/>
      <c r="C71" s="38"/>
      <c r="D71" s="38"/>
      <c r="E71" s="38"/>
      <c r="F71" s="38"/>
      <c r="G71" s="38"/>
      <c r="H71" s="38"/>
      <c r="I71" s="38"/>
      <c r="J71" s="39"/>
      <c r="K71" s="40" t="s">
        <v>51</v>
      </c>
      <c r="L71" s="41"/>
      <c r="M71" s="118" t="s">
        <v>60</v>
      </c>
      <c r="N71" s="119"/>
      <c r="O71" s="118" t="s">
        <v>50</v>
      </c>
      <c r="P71" s="119"/>
      <c r="Q71" s="40"/>
      <c r="R71" s="110"/>
      <c r="S71" s="41"/>
      <c r="T71" s="40"/>
      <c r="U71" s="41"/>
      <c r="V71" s="116">
        <f>V72+V73</f>
        <v>120</v>
      </c>
      <c r="W71" s="117"/>
      <c r="X71" s="116">
        <f>X72+X73</f>
        <v>120</v>
      </c>
      <c r="Y71" s="117"/>
      <c r="Z71" s="51"/>
      <c r="AA71" s="52"/>
    </row>
    <row r="72" spans="1:33" ht="21" customHeight="1">
      <c r="A72" s="62" t="s">
        <v>139</v>
      </c>
      <c r="B72" s="63"/>
      <c r="C72" s="63"/>
      <c r="D72" s="63"/>
      <c r="E72" s="63"/>
      <c r="F72" s="63"/>
      <c r="G72" s="63"/>
      <c r="H72" s="63"/>
      <c r="I72" s="63"/>
      <c r="J72" s="64"/>
      <c r="K72" s="40" t="s">
        <v>51</v>
      </c>
      <c r="L72" s="41"/>
      <c r="M72" s="40" t="s">
        <v>60</v>
      </c>
      <c r="N72" s="41"/>
      <c r="O72" s="40" t="s">
        <v>52</v>
      </c>
      <c r="P72" s="41"/>
      <c r="Q72" s="40" t="s">
        <v>141</v>
      </c>
      <c r="R72" s="110"/>
      <c r="S72" s="41"/>
      <c r="T72" s="40" t="s">
        <v>103</v>
      </c>
      <c r="U72" s="41"/>
      <c r="V72" s="27">
        <v>120</v>
      </c>
      <c r="W72" s="28"/>
      <c r="X72" s="27">
        <v>120</v>
      </c>
      <c r="Y72" s="28"/>
      <c r="Z72" s="83">
        <v>0</v>
      </c>
      <c r="AA72" s="84"/>
      <c r="AF72" s="29"/>
      <c r="AG72" s="30"/>
    </row>
    <row r="73" spans="1:44" ht="21" customHeight="1">
      <c r="A73" s="62" t="s">
        <v>106</v>
      </c>
      <c r="B73" s="63"/>
      <c r="C73" s="63"/>
      <c r="D73" s="63"/>
      <c r="E73" s="63"/>
      <c r="F73" s="63"/>
      <c r="G73" s="63"/>
      <c r="H73" s="63"/>
      <c r="I73" s="63"/>
      <c r="J73" s="64"/>
      <c r="K73" s="40" t="s">
        <v>51</v>
      </c>
      <c r="L73" s="41"/>
      <c r="M73" s="40" t="s">
        <v>60</v>
      </c>
      <c r="N73" s="41"/>
      <c r="O73" s="40" t="s">
        <v>64</v>
      </c>
      <c r="P73" s="41"/>
      <c r="Q73" s="40" t="s">
        <v>116</v>
      </c>
      <c r="R73" s="110"/>
      <c r="S73" s="41"/>
      <c r="T73" s="40" t="s">
        <v>103</v>
      </c>
      <c r="U73" s="41"/>
      <c r="V73" s="27">
        <v>0</v>
      </c>
      <c r="W73" s="28"/>
      <c r="X73" s="27">
        <v>0</v>
      </c>
      <c r="Y73" s="28"/>
      <c r="Z73" s="83"/>
      <c r="AA73" s="84"/>
      <c r="AQ73" s="10"/>
      <c r="AR73" s="10"/>
    </row>
    <row r="74" spans="1:27" ht="21" customHeight="1">
      <c r="A74" s="37" t="s">
        <v>101</v>
      </c>
      <c r="B74" s="38"/>
      <c r="C74" s="38"/>
      <c r="D74" s="38"/>
      <c r="E74" s="38"/>
      <c r="F74" s="38"/>
      <c r="G74" s="38"/>
      <c r="H74" s="38"/>
      <c r="I74" s="38"/>
      <c r="J74" s="39"/>
      <c r="K74" s="40" t="s">
        <v>51</v>
      </c>
      <c r="L74" s="41"/>
      <c r="M74" s="40" t="s">
        <v>69</v>
      </c>
      <c r="N74" s="41"/>
      <c r="O74" s="40" t="s">
        <v>50</v>
      </c>
      <c r="P74" s="41"/>
      <c r="Q74" s="40"/>
      <c r="R74" s="110"/>
      <c r="S74" s="41"/>
      <c r="T74" s="40"/>
      <c r="U74" s="41"/>
      <c r="V74" s="116">
        <f>V75+V77+V76</f>
        <v>20</v>
      </c>
      <c r="W74" s="117"/>
      <c r="X74" s="116">
        <f>X75+X77+X76</f>
        <v>20</v>
      </c>
      <c r="Y74" s="117"/>
      <c r="Z74" s="116">
        <f>Z75+Z77+Z76</f>
        <v>100</v>
      </c>
      <c r="AA74" s="117"/>
    </row>
    <row r="75" spans="1:27" ht="21" customHeight="1">
      <c r="A75" s="62" t="s">
        <v>43</v>
      </c>
      <c r="B75" s="63"/>
      <c r="C75" s="63"/>
      <c r="D75" s="63"/>
      <c r="E75" s="63"/>
      <c r="F75" s="63"/>
      <c r="G75" s="63"/>
      <c r="H75" s="63"/>
      <c r="I75" s="63"/>
      <c r="J75" s="64"/>
      <c r="K75" s="40" t="s">
        <v>51</v>
      </c>
      <c r="L75" s="41"/>
      <c r="M75" s="40" t="s">
        <v>69</v>
      </c>
      <c r="N75" s="41"/>
      <c r="O75" s="40" t="s">
        <v>49</v>
      </c>
      <c r="P75" s="41"/>
      <c r="Q75" s="40" t="s">
        <v>114</v>
      </c>
      <c r="R75" s="110"/>
      <c r="S75" s="41"/>
      <c r="T75" s="40" t="s">
        <v>90</v>
      </c>
      <c r="U75" s="41"/>
      <c r="V75" s="27">
        <v>0</v>
      </c>
      <c r="W75" s="28"/>
      <c r="X75" s="27">
        <v>0</v>
      </c>
      <c r="Y75" s="28"/>
      <c r="Z75" s="83"/>
      <c r="AA75" s="84"/>
    </row>
    <row r="76" spans="1:27" ht="21" customHeight="1">
      <c r="A76" s="62" t="s">
        <v>43</v>
      </c>
      <c r="B76" s="63"/>
      <c r="C76" s="63"/>
      <c r="D76" s="63"/>
      <c r="E76" s="63"/>
      <c r="F76" s="63"/>
      <c r="G76" s="63"/>
      <c r="H76" s="63"/>
      <c r="I76" s="63"/>
      <c r="J76" s="64"/>
      <c r="K76" s="40" t="s">
        <v>51</v>
      </c>
      <c r="L76" s="41"/>
      <c r="M76" s="40" t="s">
        <v>69</v>
      </c>
      <c r="N76" s="41"/>
      <c r="O76" s="40" t="s">
        <v>54</v>
      </c>
      <c r="P76" s="41"/>
      <c r="Q76" s="40" t="s">
        <v>143</v>
      </c>
      <c r="R76" s="110"/>
      <c r="S76" s="41"/>
      <c r="T76" s="40" t="s">
        <v>103</v>
      </c>
      <c r="U76" s="41"/>
      <c r="V76" s="27">
        <v>20</v>
      </c>
      <c r="W76" s="28"/>
      <c r="X76" s="27">
        <v>20</v>
      </c>
      <c r="Y76" s="28"/>
      <c r="Z76" s="83">
        <f>X76/V76*100</f>
        <v>100</v>
      </c>
      <c r="AA76" s="84"/>
    </row>
    <row r="77" spans="1:27" ht="21" customHeight="1">
      <c r="A77" s="62" t="s">
        <v>43</v>
      </c>
      <c r="B77" s="63"/>
      <c r="C77" s="63"/>
      <c r="D77" s="63"/>
      <c r="E77" s="63"/>
      <c r="F77" s="63"/>
      <c r="G77" s="63"/>
      <c r="H77" s="63"/>
      <c r="I77" s="63"/>
      <c r="J77" s="64"/>
      <c r="K77" s="40" t="s">
        <v>51</v>
      </c>
      <c r="L77" s="41"/>
      <c r="M77" s="40" t="s">
        <v>69</v>
      </c>
      <c r="N77" s="41"/>
      <c r="O77" s="40" t="s">
        <v>54</v>
      </c>
      <c r="P77" s="41"/>
      <c r="Q77" s="40" t="s">
        <v>142</v>
      </c>
      <c r="R77" s="110"/>
      <c r="S77" s="41"/>
      <c r="T77" s="40" t="s">
        <v>103</v>
      </c>
      <c r="U77" s="41"/>
      <c r="V77" s="27">
        <v>0</v>
      </c>
      <c r="W77" s="28"/>
      <c r="X77" s="27">
        <v>0</v>
      </c>
      <c r="Y77" s="28"/>
      <c r="Z77" s="83"/>
      <c r="AA77" s="84"/>
    </row>
    <row r="78" spans="1:27" ht="21" customHeight="1">
      <c r="A78" s="37" t="s">
        <v>100</v>
      </c>
      <c r="B78" s="38"/>
      <c r="C78" s="38"/>
      <c r="D78" s="38"/>
      <c r="E78" s="38"/>
      <c r="F78" s="38"/>
      <c r="G78" s="38"/>
      <c r="H78" s="38"/>
      <c r="I78" s="38"/>
      <c r="J78" s="39"/>
      <c r="K78" s="40" t="s">
        <v>51</v>
      </c>
      <c r="L78" s="41"/>
      <c r="M78" s="40" t="s">
        <v>52</v>
      </c>
      <c r="N78" s="41"/>
      <c r="O78" s="40" t="s">
        <v>64</v>
      </c>
      <c r="P78" s="41"/>
      <c r="Q78" s="40"/>
      <c r="R78" s="110"/>
      <c r="S78" s="41"/>
      <c r="T78" s="40"/>
      <c r="U78" s="41"/>
      <c r="V78" s="116">
        <f>V80+V79</f>
        <v>38.8</v>
      </c>
      <c r="W78" s="117"/>
      <c r="X78" s="116">
        <f>X80+X79</f>
        <v>38.8</v>
      </c>
      <c r="Y78" s="117"/>
      <c r="Z78" s="51">
        <f>X78/V78*100</f>
        <v>100</v>
      </c>
      <c r="AA78" s="52"/>
    </row>
    <row r="79" spans="1:27" ht="21" customHeight="1">
      <c r="A79" s="62" t="s">
        <v>44</v>
      </c>
      <c r="B79" s="63"/>
      <c r="C79" s="63"/>
      <c r="D79" s="63"/>
      <c r="E79" s="63"/>
      <c r="F79" s="63"/>
      <c r="G79" s="63"/>
      <c r="H79" s="63"/>
      <c r="I79" s="63"/>
      <c r="J79" s="64"/>
      <c r="K79" s="40" t="s">
        <v>51</v>
      </c>
      <c r="L79" s="41"/>
      <c r="M79" s="40" t="s">
        <v>52</v>
      </c>
      <c r="N79" s="41"/>
      <c r="O79" s="40" t="s">
        <v>64</v>
      </c>
      <c r="P79" s="41"/>
      <c r="Q79" s="40" t="s">
        <v>115</v>
      </c>
      <c r="R79" s="110"/>
      <c r="S79" s="41"/>
      <c r="T79" s="40" t="s">
        <v>105</v>
      </c>
      <c r="U79" s="41"/>
      <c r="V79" s="27">
        <v>0</v>
      </c>
      <c r="W79" s="28"/>
      <c r="X79" s="27"/>
      <c r="Y79" s="28"/>
      <c r="Z79" s="51"/>
      <c r="AA79" s="52"/>
    </row>
    <row r="80" spans="1:27" ht="21" customHeight="1">
      <c r="A80" s="62" t="s">
        <v>44</v>
      </c>
      <c r="B80" s="63"/>
      <c r="C80" s="63"/>
      <c r="D80" s="63"/>
      <c r="E80" s="63"/>
      <c r="F80" s="63"/>
      <c r="G80" s="63"/>
      <c r="H80" s="63"/>
      <c r="I80" s="63"/>
      <c r="J80" s="64"/>
      <c r="K80" s="40" t="s">
        <v>51</v>
      </c>
      <c r="L80" s="41"/>
      <c r="M80" s="40" t="s">
        <v>52</v>
      </c>
      <c r="N80" s="41"/>
      <c r="O80" s="40" t="s">
        <v>64</v>
      </c>
      <c r="P80" s="41"/>
      <c r="Q80" s="40" t="s">
        <v>115</v>
      </c>
      <c r="R80" s="110"/>
      <c r="S80" s="41"/>
      <c r="T80" s="40" t="s">
        <v>103</v>
      </c>
      <c r="U80" s="41"/>
      <c r="V80" s="27">
        <v>38.8</v>
      </c>
      <c r="W80" s="28"/>
      <c r="X80" s="27">
        <v>38.8</v>
      </c>
      <c r="Y80" s="28"/>
      <c r="Z80" s="83">
        <f>X80/V80*100</f>
        <v>100</v>
      </c>
      <c r="AA80" s="84"/>
    </row>
    <row r="81" spans="1:27" ht="16.5" customHeight="1">
      <c r="A81" s="37"/>
      <c r="B81" s="38"/>
      <c r="C81" s="38"/>
      <c r="D81" s="38"/>
      <c r="E81" s="38"/>
      <c r="F81" s="38"/>
      <c r="G81" s="38"/>
      <c r="H81" s="38"/>
      <c r="I81" s="38"/>
      <c r="J81" s="39"/>
      <c r="K81" s="40"/>
      <c r="L81" s="41"/>
      <c r="M81" s="118" t="s">
        <v>122</v>
      </c>
      <c r="N81" s="119"/>
      <c r="O81" s="118" t="s">
        <v>64</v>
      </c>
      <c r="P81" s="119"/>
      <c r="Q81" s="118" t="s">
        <v>123</v>
      </c>
      <c r="R81" s="120"/>
      <c r="S81" s="119"/>
      <c r="T81" s="118" t="s">
        <v>124</v>
      </c>
      <c r="U81" s="119"/>
      <c r="V81" s="116">
        <v>1</v>
      </c>
      <c r="W81" s="117"/>
      <c r="X81" s="116">
        <v>1</v>
      </c>
      <c r="Y81" s="117"/>
      <c r="Z81" s="83">
        <f>X81/V81*100</f>
        <v>100</v>
      </c>
      <c r="AA81" s="84"/>
    </row>
    <row r="82" spans="1:27" ht="17.25" customHeight="1">
      <c r="A82" s="103"/>
      <c r="B82" s="104"/>
      <c r="C82" s="104"/>
      <c r="D82" s="104"/>
      <c r="E82" s="104"/>
      <c r="F82" s="104"/>
      <c r="G82" s="104"/>
      <c r="H82" s="104"/>
      <c r="I82" s="104"/>
      <c r="J82" s="105"/>
      <c r="K82" s="40"/>
      <c r="L82" s="41"/>
      <c r="M82" s="40" t="s">
        <v>122</v>
      </c>
      <c r="N82" s="41"/>
      <c r="O82" s="40" t="s">
        <v>64</v>
      </c>
      <c r="P82" s="41"/>
      <c r="Q82" s="40" t="s">
        <v>123</v>
      </c>
      <c r="R82" s="110"/>
      <c r="S82" s="41"/>
      <c r="T82" s="40" t="s">
        <v>124</v>
      </c>
      <c r="U82" s="41"/>
      <c r="V82" s="27">
        <v>1</v>
      </c>
      <c r="W82" s="28"/>
      <c r="X82" s="27">
        <v>1</v>
      </c>
      <c r="Y82" s="28"/>
      <c r="Z82" s="83">
        <f>X82/V82*100</f>
        <v>100</v>
      </c>
      <c r="AA82" s="84"/>
    </row>
    <row r="83" spans="1:27" ht="21" customHeight="1">
      <c r="A83" s="37" t="s">
        <v>45</v>
      </c>
      <c r="B83" s="38"/>
      <c r="C83" s="38"/>
      <c r="D83" s="38"/>
      <c r="E83" s="38"/>
      <c r="F83" s="38"/>
      <c r="G83" s="38"/>
      <c r="H83" s="38"/>
      <c r="I83" s="38"/>
      <c r="J83" s="39"/>
      <c r="K83" s="40" t="s">
        <v>51</v>
      </c>
      <c r="L83" s="41"/>
      <c r="M83" s="40" t="s">
        <v>73</v>
      </c>
      <c r="N83" s="41"/>
      <c r="O83" s="40" t="s">
        <v>49</v>
      </c>
      <c r="P83" s="41"/>
      <c r="Q83" s="40"/>
      <c r="R83" s="110"/>
      <c r="S83" s="41"/>
      <c r="T83" s="40"/>
      <c r="U83" s="41"/>
      <c r="V83" s="116">
        <f>V84</f>
        <v>23.34</v>
      </c>
      <c r="W83" s="117"/>
      <c r="X83" s="116">
        <f>X84</f>
        <v>23.34</v>
      </c>
      <c r="Y83" s="117"/>
      <c r="Z83" s="83">
        <f>X83/V83*100</f>
        <v>100</v>
      </c>
      <c r="AA83" s="84"/>
    </row>
    <row r="84" spans="1:27" ht="21" customHeight="1">
      <c r="A84" s="62" t="s">
        <v>45</v>
      </c>
      <c r="B84" s="63"/>
      <c r="C84" s="63"/>
      <c r="D84" s="63"/>
      <c r="E84" s="63"/>
      <c r="F84" s="63"/>
      <c r="G84" s="63"/>
      <c r="H84" s="63"/>
      <c r="I84" s="63"/>
      <c r="J84" s="64"/>
      <c r="K84" s="40" t="s">
        <v>51</v>
      </c>
      <c r="L84" s="41"/>
      <c r="M84" s="40" t="s">
        <v>73</v>
      </c>
      <c r="N84" s="41"/>
      <c r="O84" s="40" t="s">
        <v>49</v>
      </c>
      <c r="P84" s="41"/>
      <c r="Q84" s="40" t="s">
        <v>132</v>
      </c>
      <c r="R84" s="110"/>
      <c r="S84" s="41"/>
      <c r="T84" s="40" t="s">
        <v>133</v>
      </c>
      <c r="U84" s="41"/>
      <c r="V84" s="27">
        <v>23.34</v>
      </c>
      <c r="W84" s="28"/>
      <c r="X84" s="27">
        <v>23.34</v>
      </c>
      <c r="Y84" s="28"/>
      <c r="Z84" s="83">
        <f>X84/V84*100</f>
        <v>100</v>
      </c>
      <c r="AA84" s="84"/>
    </row>
    <row r="85" spans="1:27" ht="21" customHeight="1">
      <c r="A85" s="62"/>
      <c r="B85" s="63"/>
      <c r="C85" s="63"/>
      <c r="D85" s="63"/>
      <c r="E85" s="63"/>
      <c r="F85" s="63"/>
      <c r="G85" s="63"/>
      <c r="H85" s="63"/>
      <c r="I85" s="63"/>
      <c r="J85" s="64"/>
      <c r="K85" s="40"/>
      <c r="L85" s="41"/>
      <c r="M85" s="40"/>
      <c r="N85" s="41"/>
      <c r="O85" s="40"/>
      <c r="P85" s="41"/>
      <c r="Q85" s="40"/>
      <c r="R85" s="110"/>
      <c r="S85" s="41"/>
      <c r="T85" s="40"/>
      <c r="U85" s="41"/>
      <c r="V85" s="27"/>
      <c r="W85" s="28"/>
      <c r="X85" s="27"/>
      <c r="Y85" s="28"/>
      <c r="Z85" s="83"/>
      <c r="AA85" s="84"/>
    </row>
    <row r="86" spans="1:27" ht="21" customHeight="1">
      <c r="A86" s="111" t="s">
        <v>48</v>
      </c>
      <c r="B86" s="112"/>
      <c r="C86" s="112"/>
      <c r="D86" s="112"/>
      <c r="E86" s="112"/>
      <c r="F86" s="112"/>
      <c r="G86" s="112"/>
      <c r="H86" s="112"/>
      <c r="I86" s="112"/>
      <c r="J86" s="113"/>
      <c r="K86" s="40"/>
      <c r="L86" s="41"/>
      <c r="M86" s="40"/>
      <c r="N86" s="41"/>
      <c r="O86" s="40"/>
      <c r="P86" s="41"/>
      <c r="Q86" s="40"/>
      <c r="R86" s="110"/>
      <c r="S86" s="41"/>
      <c r="T86" s="40"/>
      <c r="U86" s="41"/>
      <c r="V86" s="116">
        <f>V57+V71+V74+V78+V81+V68+V83</f>
        <v>1479.9999999999998</v>
      </c>
      <c r="W86" s="117"/>
      <c r="X86" s="116">
        <f>X57+X71+X74+X78+X81+X68+X83</f>
        <v>1436.9299999999998</v>
      </c>
      <c r="Y86" s="117"/>
      <c r="Z86" s="51">
        <f>X86/V86*100</f>
        <v>97.08986486486488</v>
      </c>
      <c r="AA86" s="52"/>
    </row>
    <row r="87" spans="1:27" ht="21" customHeight="1">
      <c r="A87" s="103"/>
      <c r="B87" s="104"/>
      <c r="C87" s="104"/>
      <c r="D87" s="104"/>
      <c r="E87" s="104"/>
      <c r="F87" s="104"/>
      <c r="G87" s="104"/>
      <c r="H87" s="104"/>
      <c r="I87" s="104"/>
      <c r="J87" s="105"/>
      <c r="K87" s="40"/>
      <c r="L87" s="41"/>
      <c r="M87" s="40"/>
      <c r="N87" s="41"/>
      <c r="O87" s="40"/>
      <c r="P87" s="41"/>
      <c r="Q87" s="40"/>
      <c r="R87" s="110"/>
      <c r="S87" s="41"/>
      <c r="T87" s="40"/>
      <c r="U87" s="41"/>
      <c r="V87" s="27"/>
      <c r="W87" s="28"/>
      <c r="X87" s="29"/>
      <c r="Y87" s="30"/>
      <c r="Z87" s="27"/>
      <c r="AA87" s="28"/>
    </row>
    <row r="88" spans="1:27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8:29" ht="12.75" hidden="1">
      <c r="R89" s="34" t="s">
        <v>29</v>
      </c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</row>
    <row r="90" spans="16:29" ht="12.75" hidden="1">
      <c r="P90" s="34" t="s">
        <v>30</v>
      </c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</row>
    <row r="91" spans="10:29" ht="12.75" hidden="1">
      <c r="J91" s="34" t="s">
        <v>130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</row>
    <row r="92" ht="12.75" hidden="1"/>
    <row r="93" spans="1:27" ht="25.5" customHeight="1" hidden="1">
      <c r="A93" s="103" t="s">
        <v>28</v>
      </c>
      <c r="B93" s="104"/>
      <c r="C93" s="104"/>
      <c r="D93" s="104"/>
      <c r="E93" s="104"/>
      <c r="F93" s="104"/>
      <c r="G93" s="104"/>
      <c r="H93" s="104"/>
      <c r="I93" s="104"/>
      <c r="J93" s="105"/>
      <c r="K93" s="25" t="s">
        <v>27</v>
      </c>
      <c r="L93" s="26"/>
      <c r="M93" s="25" t="s">
        <v>26</v>
      </c>
      <c r="N93" s="26"/>
      <c r="O93" s="25" t="s">
        <v>25</v>
      </c>
      <c r="P93" s="26"/>
      <c r="Q93" s="25" t="s">
        <v>24</v>
      </c>
      <c r="R93" s="31"/>
      <c r="S93" s="26"/>
      <c r="T93" s="25" t="s">
        <v>23</v>
      </c>
      <c r="U93" s="26"/>
      <c r="V93" s="32" t="s">
        <v>0</v>
      </c>
      <c r="W93" s="33"/>
      <c r="X93" s="25" t="s">
        <v>1</v>
      </c>
      <c r="Y93" s="26"/>
      <c r="Z93" s="25" t="s">
        <v>2</v>
      </c>
      <c r="AA93" s="26"/>
    </row>
    <row r="94" spans="1:27" ht="24" customHeight="1" hidden="1">
      <c r="A94" s="37" t="s">
        <v>31</v>
      </c>
      <c r="B94" s="38"/>
      <c r="C94" s="38"/>
      <c r="D94" s="38"/>
      <c r="E94" s="38"/>
      <c r="F94" s="38"/>
      <c r="G94" s="38"/>
      <c r="H94" s="38"/>
      <c r="I94" s="38"/>
      <c r="J94" s="39"/>
      <c r="K94" s="40"/>
      <c r="L94" s="41"/>
      <c r="M94" s="40" t="s">
        <v>49</v>
      </c>
      <c r="N94" s="41"/>
      <c r="O94" s="40" t="s">
        <v>50</v>
      </c>
      <c r="P94" s="41"/>
      <c r="Q94" s="40"/>
      <c r="R94" s="110"/>
      <c r="S94" s="41"/>
      <c r="T94" s="40"/>
      <c r="U94" s="41"/>
      <c r="V94" s="27">
        <f>V95+V96+V97+V98</f>
        <v>0</v>
      </c>
      <c r="W94" s="28"/>
      <c r="X94" s="29">
        <f>X95+X96+X97+X98</f>
        <v>0</v>
      </c>
      <c r="Y94" s="30"/>
      <c r="Z94" s="29" t="e">
        <f aca="true" t="shared" si="1" ref="Z94:Z109">X94/V94*100</f>
        <v>#DIV/0!</v>
      </c>
      <c r="AA94" s="30"/>
    </row>
    <row r="95" spans="1:27" ht="24.75" customHeight="1" hidden="1">
      <c r="A95" s="62" t="s">
        <v>32</v>
      </c>
      <c r="B95" s="63"/>
      <c r="C95" s="63"/>
      <c r="D95" s="63"/>
      <c r="E95" s="63"/>
      <c r="F95" s="63"/>
      <c r="G95" s="63"/>
      <c r="H95" s="63"/>
      <c r="I95" s="63"/>
      <c r="J95" s="64"/>
      <c r="K95" s="40" t="s">
        <v>51</v>
      </c>
      <c r="L95" s="41"/>
      <c r="M95" s="40" t="s">
        <v>49</v>
      </c>
      <c r="N95" s="41"/>
      <c r="O95" s="40" t="s">
        <v>52</v>
      </c>
      <c r="P95" s="41"/>
      <c r="Q95" s="40" t="s">
        <v>53</v>
      </c>
      <c r="R95" s="110"/>
      <c r="S95" s="41"/>
      <c r="T95" s="40" t="s">
        <v>68</v>
      </c>
      <c r="U95" s="41"/>
      <c r="V95" s="27"/>
      <c r="W95" s="28"/>
      <c r="X95" s="29"/>
      <c r="Y95" s="30"/>
      <c r="Z95" s="29" t="e">
        <f t="shared" si="1"/>
        <v>#DIV/0!</v>
      </c>
      <c r="AA95" s="30"/>
    </row>
    <row r="96" spans="1:27" ht="24.75" customHeight="1" hidden="1">
      <c r="A96" s="62" t="s">
        <v>33</v>
      </c>
      <c r="B96" s="63"/>
      <c r="C96" s="63"/>
      <c r="D96" s="63"/>
      <c r="E96" s="63"/>
      <c r="F96" s="63"/>
      <c r="G96" s="63"/>
      <c r="H96" s="63"/>
      <c r="I96" s="63"/>
      <c r="J96" s="64"/>
      <c r="K96" s="40" t="s">
        <v>51</v>
      </c>
      <c r="L96" s="41"/>
      <c r="M96" s="40" t="s">
        <v>49</v>
      </c>
      <c r="N96" s="41"/>
      <c r="O96" s="40" t="s">
        <v>54</v>
      </c>
      <c r="P96" s="41"/>
      <c r="Q96" s="40" t="s">
        <v>55</v>
      </c>
      <c r="R96" s="110"/>
      <c r="S96" s="41"/>
      <c r="T96" s="40" t="s">
        <v>68</v>
      </c>
      <c r="U96" s="41"/>
      <c r="V96" s="27"/>
      <c r="W96" s="28"/>
      <c r="X96" s="29"/>
      <c r="Y96" s="30"/>
      <c r="Z96" s="29" t="e">
        <f t="shared" si="1"/>
        <v>#DIV/0!</v>
      </c>
      <c r="AA96" s="30"/>
    </row>
    <row r="97" spans="1:27" ht="14.25" customHeight="1" hidden="1">
      <c r="A97" s="62" t="s">
        <v>34</v>
      </c>
      <c r="B97" s="63"/>
      <c r="C97" s="63"/>
      <c r="D97" s="63"/>
      <c r="E97" s="63"/>
      <c r="F97" s="63"/>
      <c r="G97" s="63"/>
      <c r="H97" s="63"/>
      <c r="I97" s="63"/>
      <c r="J97" s="64"/>
      <c r="K97" s="40" t="s">
        <v>51</v>
      </c>
      <c r="L97" s="41"/>
      <c r="M97" s="40" t="s">
        <v>49</v>
      </c>
      <c r="N97" s="41"/>
      <c r="O97" s="40" t="s">
        <v>56</v>
      </c>
      <c r="P97" s="41"/>
      <c r="Q97" s="40" t="s">
        <v>57</v>
      </c>
      <c r="R97" s="110"/>
      <c r="S97" s="41"/>
      <c r="T97" s="40" t="s">
        <v>58</v>
      </c>
      <c r="U97" s="41"/>
      <c r="V97" s="27"/>
      <c r="W97" s="28"/>
      <c r="X97" s="29"/>
      <c r="Y97" s="30"/>
      <c r="Z97" s="29" t="e">
        <f t="shared" si="1"/>
        <v>#DIV/0!</v>
      </c>
      <c r="AA97" s="30"/>
    </row>
    <row r="98" spans="1:27" ht="25.5" customHeight="1" hidden="1">
      <c r="A98" s="62" t="s">
        <v>35</v>
      </c>
      <c r="B98" s="63"/>
      <c r="C98" s="63"/>
      <c r="D98" s="63"/>
      <c r="E98" s="63"/>
      <c r="F98" s="63"/>
      <c r="G98" s="63"/>
      <c r="H98" s="63"/>
      <c r="I98" s="63"/>
      <c r="J98" s="64"/>
      <c r="K98" s="40" t="s">
        <v>51</v>
      </c>
      <c r="L98" s="41"/>
      <c r="M98" s="40" t="s">
        <v>49</v>
      </c>
      <c r="N98" s="41"/>
      <c r="O98" s="40" t="s">
        <v>58</v>
      </c>
      <c r="P98" s="41"/>
      <c r="Q98" s="40" t="s">
        <v>59</v>
      </c>
      <c r="R98" s="110"/>
      <c r="S98" s="41"/>
      <c r="T98" s="40" t="s">
        <v>68</v>
      </c>
      <c r="U98" s="41"/>
      <c r="V98" s="27"/>
      <c r="W98" s="28"/>
      <c r="X98" s="29"/>
      <c r="Y98" s="30"/>
      <c r="Z98" s="29" t="e">
        <f t="shared" si="1"/>
        <v>#DIV/0!</v>
      </c>
      <c r="AA98" s="30"/>
    </row>
    <row r="99" spans="1:27" ht="24.75" customHeight="1" hidden="1">
      <c r="A99" s="37" t="s">
        <v>36</v>
      </c>
      <c r="B99" s="38"/>
      <c r="C99" s="38"/>
      <c r="D99" s="38"/>
      <c r="E99" s="38"/>
      <c r="F99" s="38"/>
      <c r="G99" s="38"/>
      <c r="H99" s="38"/>
      <c r="I99" s="38"/>
      <c r="J99" s="39"/>
      <c r="K99" s="40" t="s">
        <v>51</v>
      </c>
      <c r="L99" s="41"/>
      <c r="M99" s="40" t="s">
        <v>60</v>
      </c>
      <c r="N99" s="41"/>
      <c r="O99" s="40" t="s">
        <v>50</v>
      </c>
      <c r="P99" s="41"/>
      <c r="Q99" s="40"/>
      <c r="R99" s="110"/>
      <c r="S99" s="41"/>
      <c r="T99" s="40"/>
      <c r="U99" s="41"/>
      <c r="V99" s="27">
        <f>V100+V101+V102+V103</f>
        <v>0</v>
      </c>
      <c r="W99" s="28"/>
      <c r="X99" s="29">
        <f>X100+X101+X102+X103</f>
        <v>0</v>
      </c>
      <c r="Y99" s="30"/>
      <c r="Z99" s="29" t="e">
        <f t="shared" si="1"/>
        <v>#DIV/0!</v>
      </c>
      <c r="AA99" s="30"/>
    </row>
    <row r="100" spans="1:27" ht="12.75" hidden="1">
      <c r="A100" s="62" t="s">
        <v>37</v>
      </c>
      <c r="B100" s="63"/>
      <c r="C100" s="63"/>
      <c r="D100" s="63"/>
      <c r="E100" s="63"/>
      <c r="F100" s="63"/>
      <c r="G100" s="63"/>
      <c r="H100" s="63"/>
      <c r="I100" s="63"/>
      <c r="J100" s="64"/>
      <c r="K100" s="40" t="s">
        <v>51</v>
      </c>
      <c r="L100" s="41"/>
      <c r="M100" s="40" t="s">
        <v>60</v>
      </c>
      <c r="N100" s="41"/>
      <c r="O100" s="40" t="s">
        <v>49</v>
      </c>
      <c r="P100" s="41"/>
      <c r="Q100" s="40" t="s">
        <v>61</v>
      </c>
      <c r="R100" s="110"/>
      <c r="S100" s="41"/>
      <c r="T100" s="40" t="s">
        <v>62</v>
      </c>
      <c r="U100" s="41"/>
      <c r="V100" s="27"/>
      <c r="W100" s="28"/>
      <c r="X100" s="29"/>
      <c r="Y100" s="30"/>
      <c r="Z100" s="29" t="e">
        <f t="shared" si="1"/>
        <v>#DIV/0!</v>
      </c>
      <c r="AA100" s="30"/>
    </row>
    <row r="101" spans="1:27" ht="48" customHeight="1" hidden="1">
      <c r="A101" s="62" t="s">
        <v>38</v>
      </c>
      <c r="B101" s="63"/>
      <c r="C101" s="63"/>
      <c r="D101" s="63"/>
      <c r="E101" s="63"/>
      <c r="F101" s="63"/>
      <c r="G101" s="63"/>
      <c r="H101" s="63"/>
      <c r="I101" s="63"/>
      <c r="J101" s="64"/>
      <c r="K101" s="40" t="s">
        <v>51</v>
      </c>
      <c r="L101" s="41"/>
      <c r="M101" s="40" t="s">
        <v>60</v>
      </c>
      <c r="N101" s="41"/>
      <c r="O101" s="40" t="s">
        <v>52</v>
      </c>
      <c r="P101" s="41"/>
      <c r="Q101" s="40" t="s">
        <v>63</v>
      </c>
      <c r="R101" s="110"/>
      <c r="S101" s="41"/>
      <c r="T101" s="40" t="s">
        <v>68</v>
      </c>
      <c r="U101" s="41"/>
      <c r="V101" s="27"/>
      <c r="W101" s="28"/>
      <c r="X101" s="29"/>
      <c r="Y101" s="30"/>
      <c r="Z101" s="29" t="e">
        <f t="shared" si="1"/>
        <v>#DIV/0!</v>
      </c>
      <c r="AA101" s="30"/>
    </row>
    <row r="102" spans="1:27" ht="12.75" hidden="1">
      <c r="A102" s="37" t="s">
        <v>39</v>
      </c>
      <c r="B102" s="38"/>
      <c r="C102" s="38"/>
      <c r="D102" s="38"/>
      <c r="E102" s="38"/>
      <c r="F102" s="38"/>
      <c r="G102" s="38"/>
      <c r="H102" s="38"/>
      <c r="I102" s="38"/>
      <c r="J102" s="39"/>
      <c r="K102" s="40" t="s">
        <v>51</v>
      </c>
      <c r="L102" s="41"/>
      <c r="M102" s="40" t="s">
        <v>60</v>
      </c>
      <c r="N102" s="41"/>
      <c r="O102" s="40" t="s">
        <v>64</v>
      </c>
      <c r="P102" s="41"/>
      <c r="Q102" s="40"/>
      <c r="R102" s="110"/>
      <c r="S102" s="41"/>
      <c r="T102" s="40"/>
      <c r="U102" s="41"/>
      <c r="V102" s="27">
        <f>V103+V104+V105+V106</f>
        <v>0</v>
      </c>
      <c r="W102" s="28"/>
      <c r="X102" s="29">
        <f>X103+X104+X105+X106</f>
        <v>0</v>
      </c>
      <c r="Y102" s="30"/>
      <c r="Z102" s="29" t="e">
        <f t="shared" si="1"/>
        <v>#DIV/0!</v>
      </c>
      <c r="AA102" s="30"/>
    </row>
    <row r="103" spans="1:27" ht="35.25" customHeight="1" hidden="1">
      <c r="A103" s="62" t="s">
        <v>40</v>
      </c>
      <c r="B103" s="63"/>
      <c r="C103" s="63"/>
      <c r="D103" s="63"/>
      <c r="E103" s="63"/>
      <c r="F103" s="63"/>
      <c r="G103" s="63"/>
      <c r="H103" s="63"/>
      <c r="I103" s="63"/>
      <c r="J103" s="64"/>
      <c r="K103" s="40" t="s">
        <v>51</v>
      </c>
      <c r="L103" s="41"/>
      <c r="M103" s="40" t="s">
        <v>60</v>
      </c>
      <c r="N103" s="41"/>
      <c r="O103" s="40" t="s">
        <v>64</v>
      </c>
      <c r="P103" s="41"/>
      <c r="Q103" s="40" t="s">
        <v>65</v>
      </c>
      <c r="R103" s="110"/>
      <c r="S103" s="41"/>
      <c r="T103" s="40" t="s">
        <v>68</v>
      </c>
      <c r="U103" s="41"/>
      <c r="V103" s="27"/>
      <c r="W103" s="28"/>
      <c r="X103" s="29"/>
      <c r="Y103" s="30"/>
      <c r="Z103" s="29" t="e">
        <f t="shared" si="1"/>
        <v>#DIV/0!</v>
      </c>
      <c r="AA103" s="30"/>
    </row>
    <row r="104" spans="1:27" ht="34.5" customHeight="1" hidden="1">
      <c r="A104" s="62" t="s">
        <v>41</v>
      </c>
      <c r="B104" s="63"/>
      <c r="C104" s="63"/>
      <c r="D104" s="63"/>
      <c r="E104" s="63"/>
      <c r="F104" s="63"/>
      <c r="G104" s="63"/>
      <c r="H104" s="63"/>
      <c r="I104" s="63"/>
      <c r="J104" s="64"/>
      <c r="K104" s="40" t="s">
        <v>51</v>
      </c>
      <c r="L104" s="41"/>
      <c r="M104" s="40" t="s">
        <v>60</v>
      </c>
      <c r="N104" s="41"/>
      <c r="O104" s="40" t="s">
        <v>64</v>
      </c>
      <c r="P104" s="41"/>
      <c r="Q104" s="40" t="s">
        <v>66</v>
      </c>
      <c r="R104" s="110"/>
      <c r="S104" s="41"/>
      <c r="T104" s="40" t="s">
        <v>58</v>
      </c>
      <c r="U104" s="41"/>
      <c r="V104" s="27"/>
      <c r="W104" s="28"/>
      <c r="X104" s="29"/>
      <c r="Y104" s="30"/>
      <c r="Z104" s="29" t="e">
        <f t="shared" si="1"/>
        <v>#DIV/0!</v>
      </c>
      <c r="AA104" s="30"/>
    </row>
    <row r="105" spans="1:27" ht="12.75" hidden="1">
      <c r="A105" s="62" t="s">
        <v>42</v>
      </c>
      <c r="B105" s="63"/>
      <c r="C105" s="63"/>
      <c r="D105" s="63"/>
      <c r="E105" s="63"/>
      <c r="F105" s="63"/>
      <c r="G105" s="63"/>
      <c r="H105" s="63"/>
      <c r="I105" s="63"/>
      <c r="J105" s="64"/>
      <c r="K105" s="40" t="s">
        <v>51</v>
      </c>
      <c r="L105" s="41"/>
      <c r="M105" s="40" t="s">
        <v>60</v>
      </c>
      <c r="N105" s="41"/>
      <c r="O105" s="40" t="s">
        <v>64</v>
      </c>
      <c r="P105" s="41"/>
      <c r="Q105" s="40" t="s">
        <v>67</v>
      </c>
      <c r="R105" s="110"/>
      <c r="S105" s="41"/>
      <c r="T105" s="40" t="s">
        <v>68</v>
      </c>
      <c r="U105" s="41"/>
      <c r="V105" s="27"/>
      <c r="W105" s="28"/>
      <c r="X105" s="29"/>
      <c r="Y105" s="30"/>
      <c r="Z105" s="29" t="e">
        <f t="shared" si="1"/>
        <v>#DIV/0!</v>
      </c>
      <c r="AA105" s="30"/>
    </row>
    <row r="106" spans="1:27" ht="12.75" hidden="1">
      <c r="A106" s="37" t="s">
        <v>43</v>
      </c>
      <c r="B106" s="38"/>
      <c r="C106" s="38"/>
      <c r="D106" s="38"/>
      <c r="E106" s="38"/>
      <c r="F106" s="38"/>
      <c r="G106" s="38"/>
      <c r="H106" s="38"/>
      <c r="I106" s="38"/>
      <c r="J106" s="39"/>
      <c r="K106" s="40" t="s">
        <v>51</v>
      </c>
      <c r="L106" s="41"/>
      <c r="M106" s="40" t="s">
        <v>69</v>
      </c>
      <c r="N106" s="41"/>
      <c r="O106" s="40" t="s">
        <v>50</v>
      </c>
      <c r="P106" s="41"/>
      <c r="Q106" s="40"/>
      <c r="R106" s="110"/>
      <c r="S106" s="41"/>
      <c r="T106" s="40"/>
      <c r="U106" s="41"/>
      <c r="V106" s="27">
        <f>V107+V108+V109+V110</f>
        <v>0</v>
      </c>
      <c r="W106" s="28"/>
      <c r="X106" s="29">
        <f>X107+X108+X109+X110</f>
        <v>0</v>
      </c>
      <c r="Y106" s="30"/>
      <c r="Z106" s="29" t="e">
        <f t="shared" si="1"/>
        <v>#DIV/0!</v>
      </c>
      <c r="AA106" s="30"/>
    </row>
    <row r="107" spans="1:27" ht="12.75" hidden="1">
      <c r="A107" s="62" t="s">
        <v>43</v>
      </c>
      <c r="B107" s="63"/>
      <c r="C107" s="63"/>
      <c r="D107" s="63"/>
      <c r="E107" s="63"/>
      <c r="F107" s="63"/>
      <c r="G107" s="63"/>
      <c r="H107" s="63"/>
      <c r="I107" s="63"/>
      <c r="J107" s="64"/>
      <c r="K107" s="40" t="s">
        <v>51</v>
      </c>
      <c r="L107" s="41"/>
      <c r="M107" s="40" t="s">
        <v>69</v>
      </c>
      <c r="N107" s="41"/>
      <c r="O107" s="40" t="s">
        <v>49</v>
      </c>
      <c r="P107" s="41"/>
      <c r="Q107" s="40" t="s">
        <v>70</v>
      </c>
      <c r="R107" s="110"/>
      <c r="S107" s="41"/>
      <c r="T107" s="40" t="s">
        <v>71</v>
      </c>
      <c r="U107" s="41"/>
      <c r="V107" s="27"/>
      <c r="W107" s="28"/>
      <c r="X107" s="29"/>
      <c r="Y107" s="30"/>
      <c r="Z107" s="29" t="e">
        <f t="shared" si="1"/>
        <v>#DIV/0!</v>
      </c>
      <c r="AA107" s="30"/>
    </row>
    <row r="108" spans="1:27" ht="25.5" customHeight="1" hidden="1">
      <c r="A108" s="37" t="s">
        <v>44</v>
      </c>
      <c r="B108" s="38"/>
      <c r="C108" s="38"/>
      <c r="D108" s="38"/>
      <c r="E108" s="38"/>
      <c r="F108" s="38"/>
      <c r="G108" s="38"/>
      <c r="H108" s="38"/>
      <c r="I108" s="38"/>
      <c r="J108" s="39"/>
      <c r="K108" s="40" t="s">
        <v>51</v>
      </c>
      <c r="L108" s="41"/>
      <c r="M108" s="40" t="s">
        <v>52</v>
      </c>
      <c r="N108" s="41"/>
      <c r="O108" s="40" t="s">
        <v>64</v>
      </c>
      <c r="P108" s="41"/>
      <c r="Q108" s="40"/>
      <c r="R108" s="110"/>
      <c r="S108" s="41"/>
      <c r="T108" s="40"/>
      <c r="U108" s="41"/>
      <c r="V108" s="27">
        <f>V109+V110+V111+V112</f>
        <v>0</v>
      </c>
      <c r="W108" s="28"/>
      <c r="X108" s="29">
        <f>X109+X110+X111+X112</f>
        <v>0</v>
      </c>
      <c r="Y108" s="30"/>
      <c r="Z108" s="29" t="e">
        <f t="shared" si="1"/>
        <v>#DIV/0!</v>
      </c>
      <c r="AA108" s="30"/>
    </row>
    <row r="109" spans="1:27" ht="26.25" customHeight="1" hidden="1">
      <c r="A109" s="62" t="s">
        <v>44</v>
      </c>
      <c r="B109" s="63"/>
      <c r="C109" s="63"/>
      <c r="D109" s="63"/>
      <c r="E109" s="63"/>
      <c r="F109" s="63"/>
      <c r="G109" s="63"/>
      <c r="H109" s="63"/>
      <c r="I109" s="63"/>
      <c r="J109" s="64"/>
      <c r="K109" s="40" t="s">
        <v>51</v>
      </c>
      <c r="L109" s="41"/>
      <c r="M109" s="40" t="s">
        <v>52</v>
      </c>
      <c r="N109" s="41"/>
      <c r="O109" s="40" t="s">
        <v>64</v>
      </c>
      <c r="P109" s="41"/>
      <c r="Q109" s="40" t="s">
        <v>72</v>
      </c>
      <c r="R109" s="110"/>
      <c r="S109" s="41"/>
      <c r="T109" s="40" t="s">
        <v>68</v>
      </c>
      <c r="U109" s="41"/>
      <c r="V109" s="27"/>
      <c r="W109" s="28"/>
      <c r="X109" s="29"/>
      <c r="Y109" s="30"/>
      <c r="Z109" s="29" t="e">
        <f t="shared" si="1"/>
        <v>#DIV/0!</v>
      </c>
      <c r="AA109" s="30"/>
    </row>
    <row r="110" spans="1:27" ht="12.75" hidden="1">
      <c r="A110" s="37" t="s">
        <v>45</v>
      </c>
      <c r="B110" s="38"/>
      <c r="C110" s="38"/>
      <c r="D110" s="38"/>
      <c r="E110" s="38"/>
      <c r="F110" s="38"/>
      <c r="G110" s="38"/>
      <c r="H110" s="38"/>
      <c r="I110" s="38"/>
      <c r="J110" s="39"/>
      <c r="K110" s="40" t="s">
        <v>51</v>
      </c>
      <c r="L110" s="41"/>
      <c r="M110" s="40" t="s">
        <v>73</v>
      </c>
      <c r="N110" s="41"/>
      <c r="O110" s="40" t="s">
        <v>50</v>
      </c>
      <c r="P110" s="41"/>
      <c r="Q110" s="40"/>
      <c r="R110" s="110"/>
      <c r="S110" s="41"/>
      <c r="T110" s="40"/>
      <c r="U110" s="41"/>
      <c r="V110" s="27">
        <f>V111+V112</f>
        <v>0</v>
      </c>
      <c r="W110" s="28"/>
      <c r="X110" s="29">
        <f>X111+X112</f>
        <v>0</v>
      </c>
      <c r="Y110" s="30"/>
      <c r="Z110" s="29"/>
      <c r="AA110" s="30"/>
    </row>
    <row r="111" spans="1:27" ht="12.75" hidden="1">
      <c r="A111" s="103" t="s">
        <v>46</v>
      </c>
      <c r="B111" s="104"/>
      <c r="C111" s="104"/>
      <c r="D111" s="104"/>
      <c r="E111" s="104"/>
      <c r="F111" s="104"/>
      <c r="G111" s="104"/>
      <c r="H111" s="104"/>
      <c r="I111" s="104"/>
      <c r="J111" s="105"/>
      <c r="K111" s="40" t="s">
        <v>51</v>
      </c>
      <c r="L111" s="41"/>
      <c r="M111" s="40" t="s">
        <v>73</v>
      </c>
      <c r="N111" s="41"/>
      <c r="O111" s="40" t="s">
        <v>49</v>
      </c>
      <c r="P111" s="41"/>
      <c r="Q111" s="40" t="s">
        <v>74</v>
      </c>
      <c r="R111" s="110"/>
      <c r="S111" s="41"/>
      <c r="T111" s="40" t="s">
        <v>75</v>
      </c>
      <c r="U111" s="41"/>
      <c r="V111" s="27"/>
      <c r="W111" s="28"/>
      <c r="X111" s="29"/>
      <c r="Y111" s="30"/>
      <c r="Z111" s="29" t="e">
        <f>X111/V111*100</f>
        <v>#DIV/0!</v>
      </c>
      <c r="AA111" s="30"/>
    </row>
    <row r="112" spans="1:27" ht="12.75" hidden="1">
      <c r="A112" s="103" t="s">
        <v>47</v>
      </c>
      <c r="B112" s="104"/>
      <c r="C112" s="104"/>
      <c r="D112" s="104"/>
      <c r="E112" s="104"/>
      <c r="F112" s="104"/>
      <c r="G112" s="104"/>
      <c r="H112" s="104"/>
      <c r="I112" s="104"/>
      <c r="J112" s="105"/>
      <c r="K112" s="40" t="s">
        <v>51</v>
      </c>
      <c r="L112" s="41"/>
      <c r="M112" s="40" t="s">
        <v>73</v>
      </c>
      <c r="N112" s="41"/>
      <c r="O112" s="40" t="s">
        <v>64</v>
      </c>
      <c r="P112" s="41"/>
      <c r="Q112" s="40" t="s">
        <v>76</v>
      </c>
      <c r="R112" s="110"/>
      <c r="S112" s="41"/>
      <c r="T112" s="40" t="s">
        <v>75</v>
      </c>
      <c r="U112" s="41"/>
      <c r="V112" s="27"/>
      <c r="W112" s="28"/>
      <c r="X112" s="29"/>
      <c r="Y112" s="30"/>
      <c r="Z112" s="29" t="e">
        <f>X112/V112*100</f>
        <v>#DIV/0!</v>
      </c>
      <c r="AA112" s="30"/>
    </row>
    <row r="113" spans="1:27" ht="12.75" hidden="1">
      <c r="A113" s="103"/>
      <c r="B113" s="104"/>
      <c r="C113" s="104"/>
      <c r="D113" s="104"/>
      <c r="E113" s="104"/>
      <c r="F113" s="104"/>
      <c r="G113" s="104"/>
      <c r="H113" s="104"/>
      <c r="I113" s="104"/>
      <c r="J113" s="105"/>
      <c r="K113" s="40"/>
      <c r="L113" s="41"/>
      <c r="M113" s="40"/>
      <c r="N113" s="41"/>
      <c r="O113" s="40"/>
      <c r="P113" s="41"/>
      <c r="Q113" s="40"/>
      <c r="R113" s="110"/>
      <c r="S113" s="41"/>
      <c r="T113" s="40"/>
      <c r="U113" s="41"/>
      <c r="V113" s="27"/>
      <c r="W113" s="28"/>
      <c r="X113" s="29"/>
      <c r="Y113" s="30"/>
      <c r="Z113" s="29"/>
      <c r="AA113" s="30"/>
    </row>
    <row r="114" spans="1:27" ht="12.75" hidden="1">
      <c r="A114" s="103"/>
      <c r="B114" s="104"/>
      <c r="C114" s="104"/>
      <c r="D114" s="104"/>
      <c r="E114" s="104"/>
      <c r="F114" s="104"/>
      <c r="G114" s="104"/>
      <c r="H114" s="104"/>
      <c r="I114" s="104"/>
      <c r="J114" s="105"/>
      <c r="K114" s="40"/>
      <c r="L114" s="41"/>
      <c r="M114" s="40"/>
      <c r="N114" s="41"/>
      <c r="O114" s="40"/>
      <c r="P114" s="41"/>
      <c r="Q114" s="40"/>
      <c r="R114" s="110"/>
      <c r="S114" s="41"/>
      <c r="T114" s="40"/>
      <c r="U114" s="41"/>
      <c r="V114" s="27"/>
      <c r="W114" s="28"/>
      <c r="X114" s="29"/>
      <c r="Y114" s="30"/>
      <c r="Z114" s="29"/>
      <c r="AA114" s="30"/>
    </row>
    <row r="115" spans="1:27" ht="12.75" hidden="1">
      <c r="A115" s="111" t="s">
        <v>48</v>
      </c>
      <c r="B115" s="112"/>
      <c r="C115" s="112"/>
      <c r="D115" s="112"/>
      <c r="E115" s="112"/>
      <c r="F115" s="112"/>
      <c r="G115" s="112"/>
      <c r="H115" s="112"/>
      <c r="I115" s="112"/>
      <c r="J115" s="113"/>
      <c r="K115" s="40"/>
      <c r="L115" s="41"/>
      <c r="M115" s="40"/>
      <c r="N115" s="41"/>
      <c r="O115" s="40"/>
      <c r="P115" s="41"/>
      <c r="Q115" s="40"/>
      <c r="R115" s="110"/>
      <c r="S115" s="41"/>
      <c r="T115" s="40"/>
      <c r="U115" s="41"/>
      <c r="V115" s="27">
        <f>V94+V99+V102+V106+V108+V110</f>
        <v>0</v>
      </c>
      <c r="W115" s="28"/>
      <c r="X115" s="29">
        <f>X94+X99+X102+X106+X108+X110</f>
        <v>0</v>
      </c>
      <c r="Y115" s="30"/>
      <c r="Z115" s="29"/>
      <c r="AA115" s="30"/>
    </row>
    <row r="116" spans="1:27" ht="12.75" hidden="1">
      <c r="A116" s="103"/>
      <c r="B116" s="104"/>
      <c r="C116" s="104"/>
      <c r="D116" s="104"/>
      <c r="E116" s="104"/>
      <c r="F116" s="104"/>
      <c r="G116" s="104"/>
      <c r="H116" s="104"/>
      <c r="I116" s="104"/>
      <c r="J116" s="105"/>
      <c r="K116" s="40"/>
      <c r="L116" s="41"/>
      <c r="M116" s="40"/>
      <c r="N116" s="41"/>
      <c r="O116" s="40"/>
      <c r="P116" s="41"/>
      <c r="Q116" s="40"/>
      <c r="R116" s="110"/>
      <c r="S116" s="41"/>
      <c r="T116" s="40"/>
      <c r="U116" s="41"/>
      <c r="V116" s="27"/>
      <c r="W116" s="28"/>
      <c r="X116" s="29"/>
      <c r="Y116" s="30"/>
      <c r="Z116" s="29"/>
      <c r="AA116" s="30"/>
    </row>
    <row r="117" spans="1:27" ht="12" customHeight="1" hidden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 hidden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 hidden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 hidden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 hidden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 hidden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 hidden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 hidden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 hidden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 hidden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 hidden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 hidden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 hidden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 hidden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 hidden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 hidden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 hidden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 hidden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 hidden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 hidden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 hidden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" customHeight="1" hidden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" customHeight="1" hidden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" customHeight="1" hidden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2.75" hidden="1"/>
    <row r="142" spans="18:29" ht="12.75" hidden="1">
      <c r="R142" s="34" t="s">
        <v>29</v>
      </c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spans="16:29" ht="12.75" hidden="1">
      <c r="P143" s="34" t="s">
        <v>30</v>
      </c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spans="10:29" ht="12.75" hidden="1">
      <c r="J144" s="34" t="s">
        <v>130</v>
      </c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</row>
    <row r="145" ht="12.75" hidden="1"/>
    <row r="146" spans="1:27" ht="25.5" customHeight="1" hidden="1">
      <c r="A146" s="103" t="s">
        <v>28</v>
      </c>
      <c r="B146" s="104"/>
      <c r="C146" s="104"/>
      <c r="D146" s="104"/>
      <c r="E146" s="104"/>
      <c r="F146" s="104"/>
      <c r="G146" s="104"/>
      <c r="H146" s="104"/>
      <c r="I146" s="104"/>
      <c r="J146" s="105"/>
      <c r="K146" s="25" t="s">
        <v>27</v>
      </c>
      <c r="L146" s="26"/>
      <c r="M146" s="25" t="s">
        <v>26</v>
      </c>
      <c r="N146" s="26"/>
      <c r="O146" s="25" t="s">
        <v>25</v>
      </c>
      <c r="P146" s="26"/>
      <c r="Q146" s="25" t="s">
        <v>24</v>
      </c>
      <c r="R146" s="31"/>
      <c r="S146" s="26"/>
      <c r="T146" s="25" t="s">
        <v>23</v>
      </c>
      <c r="U146" s="26"/>
      <c r="V146" s="32" t="s">
        <v>0</v>
      </c>
      <c r="W146" s="33"/>
      <c r="X146" s="25" t="s">
        <v>1</v>
      </c>
      <c r="Y146" s="26"/>
      <c r="Z146" s="25" t="s">
        <v>2</v>
      </c>
      <c r="AA146" s="26"/>
    </row>
    <row r="147" spans="1:27" ht="24" customHeight="1" hidden="1">
      <c r="A147" s="37" t="s">
        <v>31</v>
      </c>
      <c r="B147" s="38"/>
      <c r="C147" s="38"/>
      <c r="D147" s="38"/>
      <c r="E147" s="38"/>
      <c r="F147" s="38"/>
      <c r="G147" s="38"/>
      <c r="H147" s="38"/>
      <c r="I147" s="38"/>
      <c r="J147" s="39"/>
      <c r="K147" s="40"/>
      <c r="L147" s="41"/>
      <c r="M147" s="40" t="s">
        <v>49</v>
      </c>
      <c r="N147" s="41"/>
      <c r="O147" s="40" t="s">
        <v>50</v>
      </c>
      <c r="P147" s="41"/>
      <c r="Q147" s="40"/>
      <c r="R147" s="110"/>
      <c r="S147" s="41"/>
      <c r="T147" s="40"/>
      <c r="U147" s="41"/>
      <c r="V147" s="27">
        <f>V148+V149+V150+V151</f>
        <v>0</v>
      </c>
      <c r="W147" s="28"/>
      <c r="X147" s="29">
        <f>X148+X149+X150+X151</f>
        <v>0</v>
      </c>
      <c r="Y147" s="30"/>
      <c r="Z147" s="29" t="e">
        <f aca="true" t="shared" si="2" ref="Z147:Z162">X147/V147*100</f>
        <v>#DIV/0!</v>
      </c>
      <c r="AA147" s="30"/>
    </row>
    <row r="148" spans="1:27" ht="24.75" customHeight="1" hidden="1">
      <c r="A148" s="62" t="s">
        <v>32</v>
      </c>
      <c r="B148" s="63"/>
      <c r="C148" s="63"/>
      <c r="D148" s="63"/>
      <c r="E148" s="63"/>
      <c r="F148" s="63"/>
      <c r="G148" s="63"/>
      <c r="H148" s="63"/>
      <c r="I148" s="63"/>
      <c r="J148" s="64"/>
      <c r="K148" s="40" t="s">
        <v>51</v>
      </c>
      <c r="L148" s="41"/>
      <c r="M148" s="40" t="s">
        <v>49</v>
      </c>
      <c r="N148" s="41"/>
      <c r="O148" s="40" t="s">
        <v>52</v>
      </c>
      <c r="P148" s="41"/>
      <c r="Q148" s="40" t="s">
        <v>53</v>
      </c>
      <c r="R148" s="110"/>
      <c r="S148" s="41"/>
      <c r="T148" s="40" t="s">
        <v>68</v>
      </c>
      <c r="U148" s="41"/>
      <c r="V148" s="27"/>
      <c r="W148" s="28"/>
      <c r="X148" s="29"/>
      <c r="Y148" s="30"/>
      <c r="Z148" s="29" t="e">
        <f t="shared" si="2"/>
        <v>#DIV/0!</v>
      </c>
      <c r="AA148" s="30"/>
    </row>
    <row r="149" spans="1:27" ht="24.75" customHeight="1" hidden="1">
      <c r="A149" s="62" t="s">
        <v>33</v>
      </c>
      <c r="B149" s="63"/>
      <c r="C149" s="63"/>
      <c r="D149" s="63"/>
      <c r="E149" s="63"/>
      <c r="F149" s="63"/>
      <c r="G149" s="63"/>
      <c r="H149" s="63"/>
      <c r="I149" s="63"/>
      <c r="J149" s="64"/>
      <c r="K149" s="40" t="s">
        <v>51</v>
      </c>
      <c r="L149" s="41"/>
      <c r="M149" s="40" t="s">
        <v>49</v>
      </c>
      <c r="N149" s="41"/>
      <c r="O149" s="40" t="s">
        <v>54</v>
      </c>
      <c r="P149" s="41"/>
      <c r="Q149" s="40" t="s">
        <v>55</v>
      </c>
      <c r="R149" s="110"/>
      <c r="S149" s="41"/>
      <c r="T149" s="40" t="s">
        <v>68</v>
      </c>
      <c r="U149" s="41"/>
      <c r="V149" s="27"/>
      <c r="W149" s="28"/>
      <c r="X149" s="29"/>
      <c r="Y149" s="30"/>
      <c r="Z149" s="29" t="e">
        <f t="shared" si="2"/>
        <v>#DIV/0!</v>
      </c>
      <c r="AA149" s="30"/>
    </row>
    <row r="150" spans="1:27" ht="14.25" customHeight="1" hidden="1">
      <c r="A150" s="62" t="s">
        <v>34</v>
      </c>
      <c r="B150" s="63"/>
      <c r="C150" s="63"/>
      <c r="D150" s="63"/>
      <c r="E150" s="63"/>
      <c r="F150" s="63"/>
      <c r="G150" s="63"/>
      <c r="H150" s="63"/>
      <c r="I150" s="63"/>
      <c r="J150" s="64"/>
      <c r="K150" s="40" t="s">
        <v>51</v>
      </c>
      <c r="L150" s="41"/>
      <c r="M150" s="40" t="s">
        <v>49</v>
      </c>
      <c r="N150" s="41"/>
      <c r="O150" s="40" t="s">
        <v>56</v>
      </c>
      <c r="P150" s="41"/>
      <c r="Q150" s="40" t="s">
        <v>57</v>
      </c>
      <c r="R150" s="110"/>
      <c r="S150" s="41"/>
      <c r="T150" s="40" t="s">
        <v>58</v>
      </c>
      <c r="U150" s="41"/>
      <c r="V150" s="27"/>
      <c r="W150" s="28"/>
      <c r="X150" s="29"/>
      <c r="Y150" s="30"/>
      <c r="Z150" s="29" t="e">
        <f t="shared" si="2"/>
        <v>#DIV/0!</v>
      </c>
      <c r="AA150" s="30"/>
    </row>
    <row r="151" spans="1:27" ht="25.5" customHeight="1" hidden="1">
      <c r="A151" s="62" t="s">
        <v>35</v>
      </c>
      <c r="B151" s="63"/>
      <c r="C151" s="63"/>
      <c r="D151" s="63"/>
      <c r="E151" s="63"/>
      <c r="F151" s="63"/>
      <c r="G151" s="63"/>
      <c r="H151" s="63"/>
      <c r="I151" s="63"/>
      <c r="J151" s="64"/>
      <c r="K151" s="40" t="s">
        <v>51</v>
      </c>
      <c r="L151" s="41"/>
      <c r="M151" s="40" t="s">
        <v>49</v>
      </c>
      <c r="N151" s="41"/>
      <c r="O151" s="40" t="s">
        <v>58</v>
      </c>
      <c r="P151" s="41"/>
      <c r="Q151" s="40" t="s">
        <v>59</v>
      </c>
      <c r="R151" s="110"/>
      <c r="S151" s="41"/>
      <c r="T151" s="40" t="s">
        <v>68</v>
      </c>
      <c r="U151" s="41"/>
      <c r="V151" s="27"/>
      <c r="W151" s="28"/>
      <c r="X151" s="29"/>
      <c r="Y151" s="30"/>
      <c r="Z151" s="29" t="e">
        <f t="shared" si="2"/>
        <v>#DIV/0!</v>
      </c>
      <c r="AA151" s="30"/>
    </row>
    <row r="152" spans="1:27" ht="24.75" customHeight="1" hidden="1">
      <c r="A152" s="37" t="s">
        <v>36</v>
      </c>
      <c r="B152" s="38"/>
      <c r="C152" s="38"/>
      <c r="D152" s="38"/>
      <c r="E152" s="38"/>
      <c r="F152" s="38"/>
      <c r="G152" s="38"/>
      <c r="H152" s="38"/>
      <c r="I152" s="38"/>
      <c r="J152" s="39"/>
      <c r="K152" s="40" t="s">
        <v>51</v>
      </c>
      <c r="L152" s="41"/>
      <c r="M152" s="40" t="s">
        <v>60</v>
      </c>
      <c r="N152" s="41"/>
      <c r="O152" s="40" t="s">
        <v>50</v>
      </c>
      <c r="P152" s="41"/>
      <c r="Q152" s="40"/>
      <c r="R152" s="110"/>
      <c r="S152" s="41"/>
      <c r="T152" s="40"/>
      <c r="U152" s="41"/>
      <c r="V152" s="27">
        <f>V153+V154+V155+V156</f>
        <v>0</v>
      </c>
      <c r="W152" s="28"/>
      <c r="X152" s="29">
        <f>X153+X154+X155+X156</f>
        <v>0</v>
      </c>
      <c r="Y152" s="30"/>
      <c r="Z152" s="29" t="e">
        <f t="shared" si="2"/>
        <v>#DIV/0!</v>
      </c>
      <c r="AA152" s="30"/>
    </row>
    <row r="153" spans="1:27" ht="12.75" hidden="1">
      <c r="A153" s="62" t="s">
        <v>37</v>
      </c>
      <c r="B153" s="63"/>
      <c r="C153" s="63"/>
      <c r="D153" s="63"/>
      <c r="E153" s="63"/>
      <c r="F153" s="63"/>
      <c r="G153" s="63"/>
      <c r="H153" s="63"/>
      <c r="I153" s="63"/>
      <c r="J153" s="64"/>
      <c r="K153" s="40" t="s">
        <v>51</v>
      </c>
      <c r="L153" s="41"/>
      <c r="M153" s="40" t="s">
        <v>60</v>
      </c>
      <c r="N153" s="41"/>
      <c r="O153" s="40" t="s">
        <v>49</v>
      </c>
      <c r="P153" s="41"/>
      <c r="Q153" s="40" t="s">
        <v>61</v>
      </c>
      <c r="R153" s="110"/>
      <c r="S153" s="41"/>
      <c r="T153" s="40" t="s">
        <v>62</v>
      </c>
      <c r="U153" s="41"/>
      <c r="V153" s="27"/>
      <c r="W153" s="28"/>
      <c r="X153" s="29"/>
      <c r="Y153" s="30"/>
      <c r="Z153" s="29" t="e">
        <f t="shared" si="2"/>
        <v>#DIV/0!</v>
      </c>
      <c r="AA153" s="30"/>
    </row>
    <row r="154" spans="1:27" ht="48" customHeight="1" hidden="1">
      <c r="A154" s="62" t="s">
        <v>38</v>
      </c>
      <c r="B154" s="63"/>
      <c r="C154" s="63"/>
      <c r="D154" s="63"/>
      <c r="E154" s="63"/>
      <c r="F154" s="63"/>
      <c r="G154" s="63"/>
      <c r="H154" s="63"/>
      <c r="I154" s="63"/>
      <c r="J154" s="64"/>
      <c r="K154" s="40" t="s">
        <v>51</v>
      </c>
      <c r="L154" s="41"/>
      <c r="M154" s="40" t="s">
        <v>60</v>
      </c>
      <c r="N154" s="41"/>
      <c r="O154" s="40" t="s">
        <v>52</v>
      </c>
      <c r="P154" s="41"/>
      <c r="Q154" s="40" t="s">
        <v>63</v>
      </c>
      <c r="R154" s="110"/>
      <c r="S154" s="41"/>
      <c r="T154" s="40" t="s">
        <v>68</v>
      </c>
      <c r="U154" s="41"/>
      <c r="V154" s="27"/>
      <c r="W154" s="28"/>
      <c r="X154" s="29"/>
      <c r="Y154" s="30"/>
      <c r="Z154" s="29" t="e">
        <f t="shared" si="2"/>
        <v>#DIV/0!</v>
      </c>
      <c r="AA154" s="30"/>
    </row>
    <row r="155" spans="1:27" ht="12.75" hidden="1">
      <c r="A155" s="37" t="s">
        <v>39</v>
      </c>
      <c r="B155" s="38"/>
      <c r="C155" s="38"/>
      <c r="D155" s="38"/>
      <c r="E155" s="38"/>
      <c r="F155" s="38"/>
      <c r="G155" s="38"/>
      <c r="H155" s="38"/>
      <c r="I155" s="38"/>
      <c r="J155" s="39"/>
      <c r="K155" s="40" t="s">
        <v>51</v>
      </c>
      <c r="L155" s="41"/>
      <c r="M155" s="40" t="s">
        <v>60</v>
      </c>
      <c r="N155" s="41"/>
      <c r="O155" s="40" t="s">
        <v>64</v>
      </c>
      <c r="P155" s="41"/>
      <c r="Q155" s="40"/>
      <c r="R155" s="110"/>
      <c r="S155" s="41"/>
      <c r="T155" s="40"/>
      <c r="U155" s="41"/>
      <c r="V155" s="27">
        <f>V156+V157+V158+V159</f>
        <v>0</v>
      </c>
      <c r="W155" s="28"/>
      <c r="X155" s="29">
        <f>X156+X157+X158+X159</f>
        <v>0</v>
      </c>
      <c r="Y155" s="30"/>
      <c r="Z155" s="29" t="e">
        <f t="shared" si="2"/>
        <v>#DIV/0!</v>
      </c>
      <c r="AA155" s="30"/>
    </row>
    <row r="156" spans="1:27" ht="35.25" customHeight="1" hidden="1">
      <c r="A156" s="62" t="s">
        <v>40</v>
      </c>
      <c r="B156" s="63"/>
      <c r="C156" s="63"/>
      <c r="D156" s="63"/>
      <c r="E156" s="63"/>
      <c r="F156" s="63"/>
      <c r="G156" s="63"/>
      <c r="H156" s="63"/>
      <c r="I156" s="63"/>
      <c r="J156" s="64"/>
      <c r="K156" s="40" t="s">
        <v>51</v>
      </c>
      <c r="L156" s="41"/>
      <c r="M156" s="40" t="s">
        <v>60</v>
      </c>
      <c r="N156" s="41"/>
      <c r="O156" s="40" t="s">
        <v>64</v>
      </c>
      <c r="P156" s="41"/>
      <c r="Q156" s="40" t="s">
        <v>65</v>
      </c>
      <c r="R156" s="110"/>
      <c r="S156" s="41"/>
      <c r="T156" s="40" t="s">
        <v>68</v>
      </c>
      <c r="U156" s="41"/>
      <c r="V156" s="27"/>
      <c r="W156" s="28"/>
      <c r="X156" s="29"/>
      <c r="Y156" s="30"/>
      <c r="Z156" s="29" t="e">
        <f t="shared" si="2"/>
        <v>#DIV/0!</v>
      </c>
      <c r="AA156" s="30"/>
    </row>
    <row r="157" spans="1:27" ht="34.5" customHeight="1" hidden="1">
      <c r="A157" s="62" t="s">
        <v>41</v>
      </c>
      <c r="B157" s="63"/>
      <c r="C157" s="63"/>
      <c r="D157" s="63"/>
      <c r="E157" s="63"/>
      <c r="F157" s="63"/>
      <c r="G157" s="63"/>
      <c r="H157" s="63"/>
      <c r="I157" s="63"/>
      <c r="J157" s="64"/>
      <c r="K157" s="40" t="s">
        <v>51</v>
      </c>
      <c r="L157" s="41"/>
      <c r="M157" s="40" t="s">
        <v>60</v>
      </c>
      <c r="N157" s="41"/>
      <c r="O157" s="40" t="s">
        <v>64</v>
      </c>
      <c r="P157" s="41"/>
      <c r="Q157" s="40" t="s">
        <v>66</v>
      </c>
      <c r="R157" s="110"/>
      <c r="S157" s="41"/>
      <c r="T157" s="40" t="s">
        <v>58</v>
      </c>
      <c r="U157" s="41"/>
      <c r="V157" s="27"/>
      <c r="W157" s="28"/>
      <c r="X157" s="29"/>
      <c r="Y157" s="30"/>
      <c r="Z157" s="29" t="e">
        <f t="shared" si="2"/>
        <v>#DIV/0!</v>
      </c>
      <c r="AA157" s="30"/>
    </row>
    <row r="158" spans="1:27" ht="12.75" hidden="1">
      <c r="A158" s="62" t="s">
        <v>42</v>
      </c>
      <c r="B158" s="63"/>
      <c r="C158" s="63"/>
      <c r="D158" s="63"/>
      <c r="E158" s="63"/>
      <c r="F158" s="63"/>
      <c r="G158" s="63"/>
      <c r="H158" s="63"/>
      <c r="I158" s="63"/>
      <c r="J158" s="64"/>
      <c r="K158" s="40" t="s">
        <v>51</v>
      </c>
      <c r="L158" s="41"/>
      <c r="M158" s="40" t="s">
        <v>60</v>
      </c>
      <c r="N158" s="41"/>
      <c r="O158" s="40" t="s">
        <v>64</v>
      </c>
      <c r="P158" s="41"/>
      <c r="Q158" s="40" t="s">
        <v>67</v>
      </c>
      <c r="R158" s="110"/>
      <c r="S158" s="41"/>
      <c r="T158" s="40" t="s">
        <v>68</v>
      </c>
      <c r="U158" s="41"/>
      <c r="V158" s="27"/>
      <c r="W158" s="28"/>
      <c r="X158" s="29"/>
      <c r="Y158" s="30"/>
      <c r="Z158" s="29" t="e">
        <f t="shared" si="2"/>
        <v>#DIV/0!</v>
      </c>
      <c r="AA158" s="30"/>
    </row>
    <row r="159" spans="1:27" ht="12.75" hidden="1">
      <c r="A159" s="37" t="s">
        <v>43</v>
      </c>
      <c r="B159" s="38"/>
      <c r="C159" s="38"/>
      <c r="D159" s="38"/>
      <c r="E159" s="38"/>
      <c r="F159" s="38"/>
      <c r="G159" s="38"/>
      <c r="H159" s="38"/>
      <c r="I159" s="38"/>
      <c r="J159" s="39"/>
      <c r="K159" s="40" t="s">
        <v>51</v>
      </c>
      <c r="L159" s="41"/>
      <c r="M159" s="40" t="s">
        <v>69</v>
      </c>
      <c r="N159" s="41"/>
      <c r="O159" s="40" t="s">
        <v>50</v>
      </c>
      <c r="P159" s="41"/>
      <c r="Q159" s="40"/>
      <c r="R159" s="110"/>
      <c r="S159" s="41"/>
      <c r="T159" s="40"/>
      <c r="U159" s="41"/>
      <c r="V159" s="27">
        <f>V160+V161+V162+V163</f>
        <v>0</v>
      </c>
      <c r="W159" s="28"/>
      <c r="X159" s="29">
        <f>X160+X161+X162+X163</f>
        <v>0</v>
      </c>
      <c r="Y159" s="30"/>
      <c r="Z159" s="29" t="e">
        <f t="shared" si="2"/>
        <v>#DIV/0!</v>
      </c>
      <c r="AA159" s="30"/>
    </row>
    <row r="160" spans="1:27" ht="12.75" hidden="1">
      <c r="A160" s="62" t="s">
        <v>43</v>
      </c>
      <c r="B160" s="63"/>
      <c r="C160" s="63"/>
      <c r="D160" s="63"/>
      <c r="E160" s="63"/>
      <c r="F160" s="63"/>
      <c r="G160" s="63"/>
      <c r="H160" s="63"/>
      <c r="I160" s="63"/>
      <c r="J160" s="64"/>
      <c r="K160" s="40" t="s">
        <v>51</v>
      </c>
      <c r="L160" s="41"/>
      <c r="M160" s="40" t="s">
        <v>69</v>
      </c>
      <c r="N160" s="41"/>
      <c r="O160" s="40" t="s">
        <v>49</v>
      </c>
      <c r="P160" s="41"/>
      <c r="Q160" s="40" t="s">
        <v>70</v>
      </c>
      <c r="R160" s="110"/>
      <c r="S160" s="41"/>
      <c r="T160" s="40" t="s">
        <v>71</v>
      </c>
      <c r="U160" s="41"/>
      <c r="V160" s="27"/>
      <c r="W160" s="28"/>
      <c r="X160" s="29"/>
      <c r="Y160" s="30"/>
      <c r="Z160" s="29" t="e">
        <f t="shared" si="2"/>
        <v>#DIV/0!</v>
      </c>
      <c r="AA160" s="30"/>
    </row>
    <row r="161" spans="1:27" ht="25.5" customHeight="1" hidden="1">
      <c r="A161" s="37" t="s">
        <v>44</v>
      </c>
      <c r="B161" s="38"/>
      <c r="C161" s="38"/>
      <c r="D161" s="38"/>
      <c r="E161" s="38"/>
      <c r="F161" s="38"/>
      <c r="G161" s="38"/>
      <c r="H161" s="38"/>
      <c r="I161" s="38"/>
      <c r="J161" s="39"/>
      <c r="K161" s="40" t="s">
        <v>51</v>
      </c>
      <c r="L161" s="41"/>
      <c r="M161" s="40" t="s">
        <v>52</v>
      </c>
      <c r="N161" s="41"/>
      <c r="O161" s="40" t="s">
        <v>64</v>
      </c>
      <c r="P161" s="41"/>
      <c r="Q161" s="40"/>
      <c r="R161" s="110"/>
      <c r="S161" s="41"/>
      <c r="T161" s="40"/>
      <c r="U161" s="41"/>
      <c r="V161" s="27">
        <f>V162+V163+V164+V165</f>
        <v>0</v>
      </c>
      <c r="W161" s="28"/>
      <c r="X161" s="29">
        <f>X162+X163+X164+X165</f>
        <v>0</v>
      </c>
      <c r="Y161" s="30"/>
      <c r="Z161" s="29" t="e">
        <f t="shared" si="2"/>
        <v>#DIV/0!</v>
      </c>
      <c r="AA161" s="30"/>
    </row>
    <row r="162" spans="1:27" ht="26.25" customHeight="1" hidden="1">
      <c r="A162" s="62" t="s">
        <v>44</v>
      </c>
      <c r="B162" s="63"/>
      <c r="C162" s="63"/>
      <c r="D162" s="63"/>
      <c r="E162" s="63"/>
      <c r="F162" s="63"/>
      <c r="G162" s="63"/>
      <c r="H162" s="63"/>
      <c r="I162" s="63"/>
      <c r="J162" s="64"/>
      <c r="K162" s="40" t="s">
        <v>51</v>
      </c>
      <c r="L162" s="41"/>
      <c r="M162" s="40" t="s">
        <v>52</v>
      </c>
      <c r="N162" s="41"/>
      <c r="O162" s="40" t="s">
        <v>64</v>
      </c>
      <c r="P162" s="41"/>
      <c r="Q162" s="40" t="s">
        <v>72</v>
      </c>
      <c r="R162" s="110"/>
      <c r="S162" s="41"/>
      <c r="T162" s="40" t="s">
        <v>68</v>
      </c>
      <c r="U162" s="41"/>
      <c r="V162" s="27"/>
      <c r="W162" s="28"/>
      <c r="X162" s="29"/>
      <c r="Y162" s="30"/>
      <c r="Z162" s="29" t="e">
        <f t="shared" si="2"/>
        <v>#DIV/0!</v>
      </c>
      <c r="AA162" s="30"/>
    </row>
    <row r="163" spans="1:27" ht="12.75" hidden="1">
      <c r="A163" s="37" t="s">
        <v>45</v>
      </c>
      <c r="B163" s="38"/>
      <c r="C163" s="38"/>
      <c r="D163" s="38"/>
      <c r="E163" s="38"/>
      <c r="F163" s="38"/>
      <c r="G163" s="38"/>
      <c r="H163" s="38"/>
      <c r="I163" s="38"/>
      <c r="J163" s="39"/>
      <c r="K163" s="40" t="s">
        <v>51</v>
      </c>
      <c r="L163" s="41"/>
      <c r="M163" s="40" t="s">
        <v>73</v>
      </c>
      <c r="N163" s="41"/>
      <c r="O163" s="40" t="s">
        <v>50</v>
      </c>
      <c r="P163" s="41"/>
      <c r="Q163" s="40"/>
      <c r="R163" s="110"/>
      <c r="S163" s="41"/>
      <c r="T163" s="40"/>
      <c r="U163" s="41"/>
      <c r="V163" s="27">
        <f>V164+V165</f>
        <v>0</v>
      </c>
      <c r="W163" s="28"/>
      <c r="X163" s="29">
        <f>X164+X165</f>
        <v>0</v>
      </c>
      <c r="Y163" s="30"/>
      <c r="Z163" s="29"/>
      <c r="AA163" s="30"/>
    </row>
    <row r="164" spans="1:27" ht="12.75" hidden="1">
      <c r="A164" s="103" t="s">
        <v>46</v>
      </c>
      <c r="B164" s="104"/>
      <c r="C164" s="104"/>
      <c r="D164" s="104"/>
      <c r="E164" s="104"/>
      <c r="F164" s="104"/>
      <c r="G164" s="104"/>
      <c r="H164" s="104"/>
      <c r="I164" s="104"/>
      <c r="J164" s="105"/>
      <c r="K164" s="40" t="s">
        <v>51</v>
      </c>
      <c r="L164" s="41"/>
      <c r="M164" s="40" t="s">
        <v>73</v>
      </c>
      <c r="N164" s="41"/>
      <c r="O164" s="40" t="s">
        <v>49</v>
      </c>
      <c r="P164" s="41"/>
      <c r="Q164" s="40" t="s">
        <v>74</v>
      </c>
      <c r="R164" s="110"/>
      <c r="S164" s="41"/>
      <c r="T164" s="40" t="s">
        <v>75</v>
      </c>
      <c r="U164" s="41"/>
      <c r="V164" s="27"/>
      <c r="W164" s="28"/>
      <c r="X164" s="29"/>
      <c r="Y164" s="30"/>
      <c r="Z164" s="29" t="e">
        <f>X164/V164*100</f>
        <v>#DIV/0!</v>
      </c>
      <c r="AA164" s="30"/>
    </row>
    <row r="165" spans="1:27" ht="12.75" hidden="1">
      <c r="A165" s="103" t="s">
        <v>47</v>
      </c>
      <c r="B165" s="104"/>
      <c r="C165" s="104"/>
      <c r="D165" s="104"/>
      <c r="E165" s="104"/>
      <c r="F165" s="104"/>
      <c r="G165" s="104"/>
      <c r="H165" s="104"/>
      <c r="I165" s="104"/>
      <c r="J165" s="105"/>
      <c r="K165" s="40" t="s">
        <v>51</v>
      </c>
      <c r="L165" s="41"/>
      <c r="M165" s="40" t="s">
        <v>73</v>
      </c>
      <c r="N165" s="41"/>
      <c r="O165" s="40" t="s">
        <v>64</v>
      </c>
      <c r="P165" s="41"/>
      <c r="Q165" s="40" t="s">
        <v>76</v>
      </c>
      <c r="R165" s="110"/>
      <c r="S165" s="41"/>
      <c r="T165" s="40" t="s">
        <v>75</v>
      </c>
      <c r="U165" s="41"/>
      <c r="V165" s="27"/>
      <c r="W165" s="28"/>
      <c r="X165" s="29"/>
      <c r="Y165" s="30"/>
      <c r="Z165" s="29" t="e">
        <f>X165/V165*100</f>
        <v>#DIV/0!</v>
      </c>
      <c r="AA165" s="30"/>
    </row>
    <row r="166" spans="1:27" ht="12.75" hidden="1">
      <c r="A166" s="103"/>
      <c r="B166" s="104"/>
      <c r="C166" s="104"/>
      <c r="D166" s="104"/>
      <c r="E166" s="104"/>
      <c r="F166" s="104"/>
      <c r="G166" s="104"/>
      <c r="H166" s="104"/>
      <c r="I166" s="104"/>
      <c r="J166" s="105"/>
      <c r="K166" s="40"/>
      <c r="L166" s="41"/>
      <c r="M166" s="40"/>
      <c r="N166" s="41"/>
      <c r="O166" s="40"/>
      <c r="P166" s="41"/>
      <c r="Q166" s="40"/>
      <c r="R166" s="110"/>
      <c r="S166" s="41"/>
      <c r="T166" s="40"/>
      <c r="U166" s="41"/>
      <c r="V166" s="27"/>
      <c r="W166" s="28"/>
      <c r="X166" s="29"/>
      <c r="Y166" s="30"/>
      <c r="Z166" s="29"/>
      <c r="AA166" s="30"/>
    </row>
    <row r="167" spans="1:27" ht="12.75" hidden="1">
      <c r="A167" s="103"/>
      <c r="B167" s="104"/>
      <c r="C167" s="104"/>
      <c r="D167" s="104"/>
      <c r="E167" s="104"/>
      <c r="F167" s="104"/>
      <c r="G167" s="104"/>
      <c r="H167" s="104"/>
      <c r="I167" s="104"/>
      <c r="J167" s="105"/>
      <c r="K167" s="40"/>
      <c r="L167" s="41"/>
      <c r="M167" s="40"/>
      <c r="N167" s="41"/>
      <c r="O167" s="40"/>
      <c r="P167" s="41"/>
      <c r="Q167" s="40"/>
      <c r="R167" s="110"/>
      <c r="S167" s="41"/>
      <c r="T167" s="40"/>
      <c r="U167" s="41"/>
      <c r="V167" s="27"/>
      <c r="W167" s="28"/>
      <c r="X167" s="29"/>
      <c r="Y167" s="30"/>
      <c r="Z167" s="29"/>
      <c r="AA167" s="30"/>
    </row>
    <row r="168" spans="1:27" ht="12.75" hidden="1">
      <c r="A168" s="111" t="s">
        <v>48</v>
      </c>
      <c r="B168" s="112"/>
      <c r="C168" s="112"/>
      <c r="D168" s="112"/>
      <c r="E168" s="112"/>
      <c r="F168" s="112"/>
      <c r="G168" s="112"/>
      <c r="H168" s="112"/>
      <c r="I168" s="112"/>
      <c r="J168" s="113"/>
      <c r="K168" s="40"/>
      <c r="L168" s="41"/>
      <c r="M168" s="40"/>
      <c r="N168" s="41"/>
      <c r="O168" s="40"/>
      <c r="P168" s="41"/>
      <c r="Q168" s="40"/>
      <c r="R168" s="110"/>
      <c r="S168" s="41"/>
      <c r="T168" s="40"/>
      <c r="U168" s="41"/>
      <c r="V168" s="27">
        <f>V147+V152+V155+V159+V161+V163</f>
        <v>0</v>
      </c>
      <c r="W168" s="28"/>
      <c r="X168" s="29">
        <f>X147+X152+X155+X159+X161+X163</f>
        <v>0</v>
      </c>
      <c r="Y168" s="30"/>
      <c r="Z168" s="29"/>
      <c r="AA168" s="30"/>
    </row>
    <row r="169" spans="1:27" ht="12.75" hidden="1">
      <c r="A169" s="103"/>
      <c r="B169" s="104"/>
      <c r="C169" s="104"/>
      <c r="D169" s="104"/>
      <c r="E169" s="104"/>
      <c r="F169" s="104"/>
      <c r="G169" s="104"/>
      <c r="H169" s="104"/>
      <c r="I169" s="104"/>
      <c r="J169" s="105"/>
      <c r="K169" s="40"/>
      <c r="L169" s="41"/>
      <c r="M169" s="40"/>
      <c r="N169" s="41"/>
      <c r="O169" s="40"/>
      <c r="P169" s="41"/>
      <c r="Q169" s="40"/>
      <c r="R169" s="110"/>
      <c r="S169" s="41"/>
      <c r="T169" s="40"/>
      <c r="U169" s="41"/>
      <c r="V169" s="27"/>
      <c r="W169" s="28"/>
      <c r="X169" s="29"/>
      <c r="Y169" s="30"/>
      <c r="Z169" s="29"/>
      <c r="AA169" s="30"/>
    </row>
    <row r="170" spans="1:27" ht="12.75" hidden="1">
      <c r="A170" s="103"/>
      <c r="B170" s="104"/>
      <c r="C170" s="104"/>
      <c r="D170" s="104"/>
      <c r="E170" s="104"/>
      <c r="F170" s="104"/>
      <c r="G170" s="104"/>
      <c r="H170" s="104"/>
      <c r="I170" s="104"/>
      <c r="J170" s="105"/>
      <c r="K170" s="35"/>
      <c r="L170" s="36"/>
      <c r="M170" s="35"/>
      <c r="N170" s="36"/>
      <c r="O170" s="35"/>
      <c r="P170" s="36"/>
      <c r="Q170" s="35"/>
      <c r="R170" s="42"/>
      <c r="S170" s="36"/>
      <c r="T170" s="35"/>
      <c r="U170" s="36"/>
      <c r="V170" s="35"/>
      <c r="W170" s="36"/>
      <c r="X170" s="103"/>
      <c r="Y170" s="105"/>
      <c r="Z170" s="103"/>
      <c r="AA170" s="105"/>
    </row>
    <row r="171" spans="1:27" ht="12.75" hidden="1">
      <c r="A171" s="103"/>
      <c r="B171" s="104"/>
      <c r="C171" s="104"/>
      <c r="D171" s="104"/>
      <c r="E171" s="104"/>
      <c r="F171" s="104"/>
      <c r="G171" s="104"/>
      <c r="H171" s="104"/>
      <c r="I171" s="104"/>
      <c r="J171" s="105"/>
      <c r="K171" s="35"/>
      <c r="L171" s="36"/>
      <c r="M171" s="35"/>
      <c r="N171" s="36"/>
      <c r="O171" s="35"/>
      <c r="P171" s="36"/>
      <c r="Q171" s="35"/>
      <c r="R171" s="42"/>
      <c r="S171" s="36"/>
      <c r="T171" s="35"/>
      <c r="U171" s="36"/>
      <c r="V171" s="35"/>
      <c r="W171" s="36"/>
      <c r="X171" s="103"/>
      <c r="Y171" s="105"/>
      <c r="Z171" s="103"/>
      <c r="AA171" s="105"/>
    </row>
    <row r="172" spans="1:27" ht="12.75" hidden="1">
      <c r="A172" s="103"/>
      <c r="B172" s="104"/>
      <c r="C172" s="104"/>
      <c r="D172" s="104"/>
      <c r="E172" s="104"/>
      <c r="F172" s="104"/>
      <c r="G172" s="104"/>
      <c r="H172" s="104"/>
      <c r="I172" s="104"/>
      <c r="J172" s="105"/>
      <c r="K172" s="35"/>
      <c r="L172" s="36"/>
      <c r="M172" s="35"/>
      <c r="N172" s="36"/>
      <c r="O172" s="35"/>
      <c r="P172" s="36"/>
      <c r="Q172" s="35"/>
      <c r="R172" s="42"/>
      <c r="S172" s="36"/>
      <c r="T172" s="35"/>
      <c r="U172" s="36"/>
      <c r="V172" s="35"/>
      <c r="W172" s="36"/>
      <c r="X172" s="103"/>
      <c r="Y172" s="105"/>
      <c r="Z172" s="103"/>
      <c r="AA172" s="105"/>
    </row>
    <row r="173" spans="1:27" ht="12.75" hidden="1">
      <c r="A173" s="103"/>
      <c r="B173" s="104"/>
      <c r="C173" s="104"/>
      <c r="D173" s="104"/>
      <c r="E173" s="104"/>
      <c r="F173" s="104"/>
      <c r="G173" s="104"/>
      <c r="H173" s="104"/>
      <c r="I173" s="104"/>
      <c r="J173" s="105"/>
      <c r="K173" s="35"/>
      <c r="L173" s="36"/>
      <c r="M173" s="35"/>
      <c r="N173" s="36"/>
      <c r="O173" s="35"/>
      <c r="P173" s="36"/>
      <c r="Q173" s="35"/>
      <c r="R173" s="42"/>
      <c r="S173" s="36"/>
      <c r="T173" s="35"/>
      <c r="U173" s="36"/>
      <c r="V173" s="35"/>
      <c r="W173" s="36"/>
      <c r="X173" s="103"/>
      <c r="Y173" s="105"/>
      <c r="Z173" s="103"/>
      <c r="AA173" s="105"/>
    </row>
    <row r="174" spans="1:27" ht="12.75" hidden="1">
      <c r="A174" s="103"/>
      <c r="B174" s="104"/>
      <c r="C174" s="104"/>
      <c r="D174" s="104"/>
      <c r="E174" s="104"/>
      <c r="F174" s="104"/>
      <c r="G174" s="104"/>
      <c r="H174" s="104"/>
      <c r="I174" s="104"/>
      <c r="J174" s="105"/>
      <c r="K174" s="35"/>
      <c r="L174" s="36"/>
      <c r="M174" s="35"/>
      <c r="N174" s="36"/>
      <c r="O174" s="35"/>
      <c r="P174" s="36"/>
      <c r="Q174" s="35"/>
      <c r="R174" s="42"/>
      <c r="S174" s="36"/>
      <c r="T174" s="35"/>
      <c r="U174" s="36"/>
      <c r="V174" s="35"/>
      <c r="W174" s="36"/>
      <c r="X174" s="103"/>
      <c r="Y174" s="105"/>
      <c r="Z174" s="103"/>
      <c r="AA174" s="105"/>
    </row>
    <row r="175" spans="1:27" ht="12.75" hidden="1">
      <c r="A175" s="103"/>
      <c r="B175" s="104"/>
      <c r="C175" s="104"/>
      <c r="D175" s="104"/>
      <c r="E175" s="104"/>
      <c r="F175" s="104"/>
      <c r="G175" s="104"/>
      <c r="H175" s="104"/>
      <c r="I175" s="104"/>
      <c r="J175" s="105"/>
      <c r="K175" s="35"/>
      <c r="L175" s="36"/>
      <c r="M175" s="35"/>
      <c r="N175" s="36"/>
      <c r="O175" s="35"/>
      <c r="P175" s="36"/>
      <c r="Q175" s="35"/>
      <c r="R175" s="42"/>
      <c r="S175" s="36"/>
      <c r="T175" s="35"/>
      <c r="U175" s="36"/>
      <c r="V175" s="35"/>
      <c r="W175" s="36"/>
      <c r="X175" s="103"/>
      <c r="Y175" s="105"/>
      <c r="Z175" s="103"/>
      <c r="AA175" s="105"/>
    </row>
    <row r="176" spans="1:27" ht="12.75" hidden="1">
      <c r="A176" s="103"/>
      <c r="B176" s="104"/>
      <c r="C176" s="104"/>
      <c r="D176" s="104"/>
      <c r="E176" s="104"/>
      <c r="F176" s="104"/>
      <c r="G176" s="104"/>
      <c r="H176" s="104"/>
      <c r="I176" s="104"/>
      <c r="J176" s="105"/>
      <c r="K176" s="35"/>
      <c r="L176" s="36"/>
      <c r="M176" s="35"/>
      <c r="N176" s="36"/>
      <c r="O176" s="35"/>
      <c r="P176" s="36"/>
      <c r="Q176" s="35"/>
      <c r="R176" s="42"/>
      <c r="S176" s="36"/>
      <c r="T176" s="35"/>
      <c r="U176" s="36"/>
      <c r="V176" s="35"/>
      <c r="W176" s="36"/>
      <c r="X176" s="103"/>
      <c r="Y176" s="105"/>
      <c r="Z176" s="103"/>
      <c r="AA176" s="105"/>
    </row>
    <row r="177" ht="12.75" hidden="1"/>
    <row r="178" ht="12.75" hidden="1"/>
  </sheetData>
  <sheetProtection/>
  <mergeCells count="980">
    <mergeCell ref="Z85:AA85"/>
    <mergeCell ref="Q85:S85"/>
    <mergeCell ref="T85:U85"/>
    <mergeCell ref="V85:W85"/>
    <mergeCell ref="X85:Y85"/>
    <mergeCell ref="A85:J85"/>
    <mergeCell ref="K85:L85"/>
    <mergeCell ref="M85:N85"/>
    <mergeCell ref="O85:P85"/>
    <mergeCell ref="Z83:AA83"/>
    <mergeCell ref="A84:J84"/>
    <mergeCell ref="K84:L84"/>
    <mergeCell ref="M84:N84"/>
    <mergeCell ref="O84:P84"/>
    <mergeCell ref="Q84:S84"/>
    <mergeCell ref="T84:U84"/>
    <mergeCell ref="V84:W84"/>
    <mergeCell ref="X84:Y84"/>
    <mergeCell ref="Z84:AA84"/>
    <mergeCell ref="Q83:S83"/>
    <mergeCell ref="T83:U83"/>
    <mergeCell ref="V83:W83"/>
    <mergeCell ref="X83:Y83"/>
    <mergeCell ref="A83:J83"/>
    <mergeCell ref="K83:L83"/>
    <mergeCell ref="M83:N83"/>
    <mergeCell ref="O83:P83"/>
    <mergeCell ref="P47:AA47"/>
    <mergeCell ref="N48:AA48"/>
    <mergeCell ref="H49:AA49"/>
    <mergeCell ref="M50:AA50"/>
    <mergeCell ref="T70:U70"/>
    <mergeCell ref="V70:W70"/>
    <mergeCell ref="X70:Y70"/>
    <mergeCell ref="Z70:AA70"/>
    <mergeCell ref="A70:J70"/>
    <mergeCell ref="M70:N70"/>
    <mergeCell ref="O70:P70"/>
    <mergeCell ref="Q70:S70"/>
    <mergeCell ref="A66:J66"/>
    <mergeCell ref="K66:L66"/>
    <mergeCell ref="M66:N66"/>
    <mergeCell ref="O66:P66"/>
    <mergeCell ref="A68:J68"/>
    <mergeCell ref="A69:J69"/>
    <mergeCell ref="M68:N68"/>
    <mergeCell ref="O68:P68"/>
    <mergeCell ref="Z66:AA66"/>
    <mergeCell ref="Q65:S65"/>
    <mergeCell ref="T65:U65"/>
    <mergeCell ref="V65:W65"/>
    <mergeCell ref="X65:Y65"/>
    <mergeCell ref="Z65:AA65"/>
    <mergeCell ref="Q66:S66"/>
    <mergeCell ref="T66:U66"/>
    <mergeCell ref="V66:W66"/>
    <mergeCell ref="X66:Y66"/>
    <mergeCell ref="A65:J65"/>
    <mergeCell ref="K65:L65"/>
    <mergeCell ref="M65:N65"/>
    <mergeCell ref="O65:P65"/>
    <mergeCell ref="Z62:AA62"/>
    <mergeCell ref="A79:J79"/>
    <mergeCell ref="K79:L79"/>
    <mergeCell ref="M79:N79"/>
    <mergeCell ref="O79:P79"/>
    <mergeCell ref="Q79:S79"/>
    <mergeCell ref="T79:U79"/>
    <mergeCell ref="V79:W79"/>
    <mergeCell ref="X79:Y79"/>
    <mergeCell ref="Z79:AA79"/>
    <mergeCell ref="Q62:S62"/>
    <mergeCell ref="T62:U62"/>
    <mergeCell ref="V62:W62"/>
    <mergeCell ref="X62:Y62"/>
    <mergeCell ref="T71:U71"/>
    <mergeCell ref="V71:W71"/>
    <mergeCell ref="A62:J62"/>
    <mergeCell ref="K62:L62"/>
    <mergeCell ref="M62:N62"/>
    <mergeCell ref="O62:P62"/>
    <mergeCell ref="Z63:AA63"/>
    <mergeCell ref="Q63:S63"/>
    <mergeCell ref="T63:U63"/>
    <mergeCell ref="V63:W63"/>
    <mergeCell ref="X63:Y63"/>
    <mergeCell ref="A63:J63"/>
    <mergeCell ref="K63:L63"/>
    <mergeCell ref="M63:N63"/>
    <mergeCell ref="O63:P63"/>
    <mergeCell ref="Z60:AA60"/>
    <mergeCell ref="Q61:S61"/>
    <mergeCell ref="T61:U61"/>
    <mergeCell ref="V61:W61"/>
    <mergeCell ref="X61:Y61"/>
    <mergeCell ref="Z61:AA61"/>
    <mergeCell ref="Q60:S60"/>
    <mergeCell ref="T60:U60"/>
    <mergeCell ref="V60:W60"/>
    <mergeCell ref="X60:Y60"/>
    <mergeCell ref="Z80:AA80"/>
    <mergeCell ref="Q80:S80"/>
    <mergeCell ref="T80:U80"/>
    <mergeCell ref="V80:W80"/>
    <mergeCell ref="X80:Y80"/>
    <mergeCell ref="Z72:AA72"/>
    <mergeCell ref="Q71:S71"/>
    <mergeCell ref="A80:J80"/>
    <mergeCell ref="K80:L80"/>
    <mergeCell ref="M80:N80"/>
    <mergeCell ref="O80:P80"/>
    <mergeCell ref="A61:J61"/>
    <mergeCell ref="K61:L61"/>
    <mergeCell ref="M61:N61"/>
    <mergeCell ref="O61:P61"/>
    <mergeCell ref="A72:J72"/>
    <mergeCell ref="K72:L72"/>
    <mergeCell ref="A60:J60"/>
    <mergeCell ref="K60:L60"/>
    <mergeCell ref="M60:N60"/>
    <mergeCell ref="O60:P60"/>
    <mergeCell ref="AF72:AG72"/>
    <mergeCell ref="Z71:AA71"/>
    <mergeCell ref="Q72:S72"/>
    <mergeCell ref="T72:U72"/>
    <mergeCell ref="V72:W72"/>
    <mergeCell ref="X72:Y72"/>
    <mergeCell ref="Z115:AA115"/>
    <mergeCell ref="A116:J116"/>
    <mergeCell ref="K116:L116"/>
    <mergeCell ref="M116:N116"/>
    <mergeCell ref="O116:P116"/>
    <mergeCell ref="Q116:S116"/>
    <mergeCell ref="T116:U116"/>
    <mergeCell ref="V116:W116"/>
    <mergeCell ref="X116:Y116"/>
    <mergeCell ref="Z116:AA116"/>
    <mergeCell ref="Q115:S115"/>
    <mergeCell ref="T115:U115"/>
    <mergeCell ref="V115:W115"/>
    <mergeCell ref="X115:Y115"/>
    <mergeCell ref="A115:J115"/>
    <mergeCell ref="K115:L115"/>
    <mergeCell ref="M115:N115"/>
    <mergeCell ref="O115:P115"/>
    <mergeCell ref="Z113:AA113"/>
    <mergeCell ref="A114:J114"/>
    <mergeCell ref="K114:L114"/>
    <mergeCell ref="M114:N114"/>
    <mergeCell ref="O114:P114"/>
    <mergeCell ref="Q114:S114"/>
    <mergeCell ref="T114:U114"/>
    <mergeCell ref="V114:W114"/>
    <mergeCell ref="X114:Y114"/>
    <mergeCell ref="Z114:AA114"/>
    <mergeCell ref="Q113:S113"/>
    <mergeCell ref="T113:U113"/>
    <mergeCell ref="V113:W113"/>
    <mergeCell ref="X113:Y113"/>
    <mergeCell ref="A113:J113"/>
    <mergeCell ref="K113:L113"/>
    <mergeCell ref="M113:N113"/>
    <mergeCell ref="O113:P113"/>
    <mergeCell ref="Z111:AA111"/>
    <mergeCell ref="A112:J112"/>
    <mergeCell ref="K112:L112"/>
    <mergeCell ref="M112:N112"/>
    <mergeCell ref="O112:P112"/>
    <mergeCell ref="Q112:S112"/>
    <mergeCell ref="T112:U112"/>
    <mergeCell ref="V112:W112"/>
    <mergeCell ref="X112:Y112"/>
    <mergeCell ref="Z112:AA112"/>
    <mergeCell ref="Q111:S111"/>
    <mergeCell ref="T111:U111"/>
    <mergeCell ref="V111:W111"/>
    <mergeCell ref="X111:Y111"/>
    <mergeCell ref="A111:J111"/>
    <mergeCell ref="K111:L111"/>
    <mergeCell ref="M111:N111"/>
    <mergeCell ref="O111:P111"/>
    <mergeCell ref="Z109:AA109"/>
    <mergeCell ref="A110:J110"/>
    <mergeCell ref="K110:L110"/>
    <mergeCell ref="M110:N110"/>
    <mergeCell ref="O110:P110"/>
    <mergeCell ref="Q110:S110"/>
    <mergeCell ref="T110:U110"/>
    <mergeCell ref="V110:W110"/>
    <mergeCell ref="X110:Y110"/>
    <mergeCell ref="Z110:AA110"/>
    <mergeCell ref="Q109:S109"/>
    <mergeCell ref="T109:U109"/>
    <mergeCell ref="V109:W109"/>
    <mergeCell ref="X109:Y109"/>
    <mergeCell ref="A109:J109"/>
    <mergeCell ref="K109:L109"/>
    <mergeCell ref="M109:N109"/>
    <mergeCell ref="O109:P109"/>
    <mergeCell ref="Z107:AA107"/>
    <mergeCell ref="A108:J108"/>
    <mergeCell ref="K108:L108"/>
    <mergeCell ref="M108:N108"/>
    <mergeCell ref="O108:P108"/>
    <mergeCell ref="Q108:S108"/>
    <mergeCell ref="T108:U108"/>
    <mergeCell ref="V108:W108"/>
    <mergeCell ref="X108:Y108"/>
    <mergeCell ref="Z108:AA108"/>
    <mergeCell ref="Q107:S107"/>
    <mergeCell ref="T107:U107"/>
    <mergeCell ref="V107:W107"/>
    <mergeCell ref="X107:Y107"/>
    <mergeCell ref="A107:J107"/>
    <mergeCell ref="K107:L107"/>
    <mergeCell ref="M107:N107"/>
    <mergeCell ref="O107:P107"/>
    <mergeCell ref="Z105:AA105"/>
    <mergeCell ref="A106:J106"/>
    <mergeCell ref="K106:L106"/>
    <mergeCell ref="M106:N106"/>
    <mergeCell ref="O106:P106"/>
    <mergeCell ref="Q106:S106"/>
    <mergeCell ref="T106:U106"/>
    <mergeCell ref="V106:W106"/>
    <mergeCell ref="X106:Y106"/>
    <mergeCell ref="Z106:AA106"/>
    <mergeCell ref="Q105:S105"/>
    <mergeCell ref="T105:U105"/>
    <mergeCell ref="V105:W105"/>
    <mergeCell ref="X105:Y105"/>
    <mergeCell ref="A105:J105"/>
    <mergeCell ref="K105:L105"/>
    <mergeCell ref="M105:N105"/>
    <mergeCell ref="O105:P105"/>
    <mergeCell ref="Z103:AA103"/>
    <mergeCell ref="A104:J104"/>
    <mergeCell ref="K104:L104"/>
    <mergeCell ref="M104:N104"/>
    <mergeCell ref="O104:P104"/>
    <mergeCell ref="Q104:S104"/>
    <mergeCell ref="T104:U104"/>
    <mergeCell ref="V104:W104"/>
    <mergeCell ref="X104:Y104"/>
    <mergeCell ref="Z104:AA104"/>
    <mergeCell ref="Q103:S103"/>
    <mergeCell ref="T103:U103"/>
    <mergeCell ref="V103:W103"/>
    <mergeCell ref="X103:Y103"/>
    <mergeCell ref="A103:J103"/>
    <mergeCell ref="K103:L103"/>
    <mergeCell ref="M103:N103"/>
    <mergeCell ref="O103:P103"/>
    <mergeCell ref="Z101:AA101"/>
    <mergeCell ref="A102:J102"/>
    <mergeCell ref="K102:L102"/>
    <mergeCell ref="M102:N102"/>
    <mergeCell ref="O102:P102"/>
    <mergeCell ref="Q102:S102"/>
    <mergeCell ref="T102:U102"/>
    <mergeCell ref="V102:W102"/>
    <mergeCell ref="X102:Y102"/>
    <mergeCell ref="Z102:AA102"/>
    <mergeCell ref="Q101:S101"/>
    <mergeCell ref="T101:U101"/>
    <mergeCell ref="V101:W101"/>
    <mergeCell ref="X101:Y101"/>
    <mergeCell ref="A101:J101"/>
    <mergeCell ref="K101:L101"/>
    <mergeCell ref="M101:N101"/>
    <mergeCell ref="O101:P101"/>
    <mergeCell ref="Z99:AA99"/>
    <mergeCell ref="A100:J100"/>
    <mergeCell ref="K100:L100"/>
    <mergeCell ref="M100:N100"/>
    <mergeCell ref="O100:P100"/>
    <mergeCell ref="Q100:S100"/>
    <mergeCell ref="T100:U100"/>
    <mergeCell ref="V100:W100"/>
    <mergeCell ref="X100:Y100"/>
    <mergeCell ref="Z100:AA100"/>
    <mergeCell ref="Q99:S99"/>
    <mergeCell ref="T99:U99"/>
    <mergeCell ref="V99:W99"/>
    <mergeCell ref="X99:Y99"/>
    <mergeCell ref="A99:J99"/>
    <mergeCell ref="K99:L99"/>
    <mergeCell ref="M99:N99"/>
    <mergeCell ref="O99:P99"/>
    <mergeCell ref="Z97:AA97"/>
    <mergeCell ref="A98:J98"/>
    <mergeCell ref="K98:L98"/>
    <mergeCell ref="M98:N98"/>
    <mergeCell ref="O98:P98"/>
    <mergeCell ref="Q98:S98"/>
    <mergeCell ref="T98:U98"/>
    <mergeCell ref="V98:W98"/>
    <mergeCell ref="X98:Y98"/>
    <mergeCell ref="Z98:AA98"/>
    <mergeCell ref="Q97:S97"/>
    <mergeCell ref="T97:U97"/>
    <mergeCell ref="V97:W97"/>
    <mergeCell ref="X97:Y97"/>
    <mergeCell ref="A97:J97"/>
    <mergeCell ref="K97:L97"/>
    <mergeCell ref="M97:N97"/>
    <mergeCell ref="O97:P97"/>
    <mergeCell ref="Z95:AA95"/>
    <mergeCell ref="A96:J96"/>
    <mergeCell ref="K96:L96"/>
    <mergeCell ref="M96:N96"/>
    <mergeCell ref="O96:P96"/>
    <mergeCell ref="Q96:S96"/>
    <mergeCell ref="T96:U96"/>
    <mergeCell ref="V96:W96"/>
    <mergeCell ref="X96:Y96"/>
    <mergeCell ref="Z96:AA96"/>
    <mergeCell ref="Q95:S95"/>
    <mergeCell ref="T95:U95"/>
    <mergeCell ref="V95:W95"/>
    <mergeCell ref="X95:Y95"/>
    <mergeCell ref="A95:J95"/>
    <mergeCell ref="K95:L95"/>
    <mergeCell ref="M95:N95"/>
    <mergeCell ref="O95:P95"/>
    <mergeCell ref="Z93:AA93"/>
    <mergeCell ref="A94:J94"/>
    <mergeCell ref="K94:L94"/>
    <mergeCell ref="M94:N94"/>
    <mergeCell ref="O94:P94"/>
    <mergeCell ref="Q94:S94"/>
    <mergeCell ref="T94:U94"/>
    <mergeCell ref="V94:W94"/>
    <mergeCell ref="X94:Y94"/>
    <mergeCell ref="Z94:AA94"/>
    <mergeCell ref="Q93:S93"/>
    <mergeCell ref="T93:U93"/>
    <mergeCell ref="V93:W93"/>
    <mergeCell ref="X93:Y93"/>
    <mergeCell ref="A93:J93"/>
    <mergeCell ref="K93:L93"/>
    <mergeCell ref="M93:N93"/>
    <mergeCell ref="O93:P93"/>
    <mergeCell ref="Z87:AA87"/>
    <mergeCell ref="R89:AC89"/>
    <mergeCell ref="P90:AC90"/>
    <mergeCell ref="J91:AC91"/>
    <mergeCell ref="Q87:S87"/>
    <mergeCell ref="T87:U87"/>
    <mergeCell ref="V87:W87"/>
    <mergeCell ref="X87:Y87"/>
    <mergeCell ref="A87:J87"/>
    <mergeCell ref="K87:L87"/>
    <mergeCell ref="M87:N87"/>
    <mergeCell ref="O87:P87"/>
    <mergeCell ref="A86:J86"/>
    <mergeCell ref="K86:L86"/>
    <mergeCell ref="M86:N86"/>
    <mergeCell ref="O86:P86"/>
    <mergeCell ref="Q86:S86"/>
    <mergeCell ref="T86:U86"/>
    <mergeCell ref="V86:W86"/>
    <mergeCell ref="X86:Y86"/>
    <mergeCell ref="Z86:AA86"/>
    <mergeCell ref="Z81:AA81"/>
    <mergeCell ref="V82:W82"/>
    <mergeCell ref="X82:Y82"/>
    <mergeCell ref="Z82:AA82"/>
    <mergeCell ref="Q81:S81"/>
    <mergeCell ref="A82:J82"/>
    <mergeCell ref="K82:L82"/>
    <mergeCell ref="M82:N82"/>
    <mergeCell ref="O82:P82"/>
    <mergeCell ref="Q82:S82"/>
    <mergeCell ref="T82:U82"/>
    <mergeCell ref="T81:U81"/>
    <mergeCell ref="V81:W81"/>
    <mergeCell ref="X81:Y81"/>
    <mergeCell ref="A81:J81"/>
    <mergeCell ref="K81:L81"/>
    <mergeCell ref="M81:N81"/>
    <mergeCell ref="O81:P81"/>
    <mergeCell ref="Z78:AA78"/>
    <mergeCell ref="Q78:S78"/>
    <mergeCell ref="T78:U78"/>
    <mergeCell ref="V78:W78"/>
    <mergeCell ref="X78:Y78"/>
    <mergeCell ref="A78:J78"/>
    <mergeCell ref="K78:L78"/>
    <mergeCell ref="M78:N78"/>
    <mergeCell ref="O78:P78"/>
    <mergeCell ref="Z74:AA74"/>
    <mergeCell ref="Q74:S74"/>
    <mergeCell ref="T74:U74"/>
    <mergeCell ref="V74:W74"/>
    <mergeCell ref="X74:Y74"/>
    <mergeCell ref="A74:J74"/>
    <mergeCell ref="K74:L74"/>
    <mergeCell ref="M74:N74"/>
    <mergeCell ref="O74:P74"/>
    <mergeCell ref="Z73:AA73"/>
    <mergeCell ref="Q73:S73"/>
    <mergeCell ref="T73:U73"/>
    <mergeCell ref="V73:W73"/>
    <mergeCell ref="X73:Y73"/>
    <mergeCell ref="A73:J73"/>
    <mergeCell ref="K73:L73"/>
    <mergeCell ref="M73:N73"/>
    <mergeCell ref="O73:P73"/>
    <mergeCell ref="M72:N72"/>
    <mergeCell ref="O72:P72"/>
    <mergeCell ref="X71:Y71"/>
    <mergeCell ref="A71:J71"/>
    <mergeCell ref="K71:L71"/>
    <mergeCell ref="M71:N71"/>
    <mergeCell ref="O71:P71"/>
    <mergeCell ref="Z67:AA67"/>
    <mergeCell ref="Q67:S67"/>
    <mergeCell ref="T67:U67"/>
    <mergeCell ref="V67:W67"/>
    <mergeCell ref="X67:Y67"/>
    <mergeCell ref="A67:J67"/>
    <mergeCell ref="K67:L67"/>
    <mergeCell ref="M67:N67"/>
    <mergeCell ref="O67:P67"/>
    <mergeCell ref="Z59:AA59"/>
    <mergeCell ref="A64:J64"/>
    <mergeCell ref="K64:L64"/>
    <mergeCell ref="M64:N64"/>
    <mergeCell ref="O64:P64"/>
    <mergeCell ref="Q64:S64"/>
    <mergeCell ref="T64:U64"/>
    <mergeCell ref="V64:W64"/>
    <mergeCell ref="X64:Y64"/>
    <mergeCell ref="Z64:AA64"/>
    <mergeCell ref="X58:Y58"/>
    <mergeCell ref="Z58:AA58"/>
    <mergeCell ref="A59:J59"/>
    <mergeCell ref="K59:L59"/>
    <mergeCell ref="M59:N59"/>
    <mergeCell ref="O59:P59"/>
    <mergeCell ref="Q59:S59"/>
    <mergeCell ref="T59:U59"/>
    <mergeCell ref="V59:W59"/>
    <mergeCell ref="X59:Y59"/>
    <mergeCell ref="V57:W57"/>
    <mergeCell ref="X57:Y57"/>
    <mergeCell ref="Z57:AA57"/>
    <mergeCell ref="A58:J58"/>
    <mergeCell ref="K58:L58"/>
    <mergeCell ref="M58:N58"/>
    <mergeCell ref="O58:P58"/>
    <mergeCell ref="Q58:S58"/>
    <mergeCell ref="T58:U58"/>
    <mergeCell ref="V58:W58"/>
    <mergeCell ref="M57:N57"/>
    <mergeCell ref="O57:P57"/>
    <mergeCell ref="Q57:S57"/>
    <mergeCell ref="T57:U57"/>
    <mergeCell ref="Z176:AA176"/>
    <mergeCell ref="J51:AC51"/>
    <mergeCell ref="A56:J56"/>
    <mergeCell ref="K56:L56"/>
    <mergeCell ref="M56:N56"/>
    <mergeCell ref="O56:P56"/>
    <mergeCell ref="Q56:S56"/>
    <mergeCell ref="T56:U56"/>
    <mergeCell ref="Q176:S176"/>
    <mergeCell ref="T176:U176"/>
    <mergeCell ref="V176:W176"/>
    <mergeCell ref="X176:Y176"/>
    <mergeCell ref="T175:U175"/>
    <mergeCell ref="V175:W175"/>
    <mergeCell ref="X175:Y175"/>
    <mergeCell ref="Q172:S172"/>
    <mergeCell ref="A176:J176"/>
    <mergeCell ref="K176:L176"/>
    <mergeCell ref="M176:N176"/>
    <mergeCell ref="O176:P176"/>
    <mergeCell ref="Z174:AA174"/>
    <mergeCell ref="A175:J175"/>
    <mergeCell ref="K175:L175"/>
    <mergeCell ref="M175:N175"/>
    <mergeCell ref="O175:P175"/>
    <mergeCell ref="Q175:S175"/>
    <mergeCell ref="Z175:AA175"/>
    <mergeCell ref="Q174:S174"/>
    <mergeCell ref="T174:U174"/>
    <mergeCell ref="V174:W174"/>
    <mergeCell ref="X174:Y174"/>
    <mergeCell ref="A174:J174"/>
    <mergeCell ref="K174:L174"/>
    <mergeCell ref="M174:N174"/>
    <mergeCell ref="O174:P174"/>
    <mergeCell ref="Z172:AA172"/>
    <mergeCell ref="A173:J173"/>
    <mergeCell ref="K173:L173"/>
    <mergeCell ref="M173:N173"/>
    <mergeCell ref="O173:P173"/>
    <mergeCell ref="Q173:S173"/>
    <mergeCell ref="T173:U173"/>
    <mergeCell ref="V173:W173"/>
    <mergeCell ref="X173:Y173"/>
    <mergeCell ref="Z173:AA173"/>
    <mergeCell ref="T172:U172"/>
    <mergeCell ref="V172:W172"/>
    <mergeCell ref="X172:Y172"/>
    <mergeCell ref="A172:J172"/>
    <mergeCell ref="K172:L172"/>
    <mergeCell ref="M172:N172"/>
    <mergeCell ref="O172:P172"/>
    <mergeCell ref="Z170:AA170"/>
    <mergeCell ref="A171:J171"/>
    <mergeCell ref="K171:L171"/>
    <mergeCell ref="M171:N171"/>
    <mergeCell ref="O171:P171"/>
    <mergeCell ref="Q171:S171"/>
    <mergeCell ref="T171:U171"/>
    <mergeCell ref="V171:W171"/>
    <mergeCell ref="X171:Y171"/>
    <mergeCell ref="Z171:AA171"/>
    <mergeCell ref="Q170:S170"/>
    <mergeCell ref="T170:U170"/>
    <mergeCell ref="V170:W170"/>
    <mergeCell ref="X170:Y170"/>
    <mergeCell ref="A170:J170"/>
    <mergeCell ref="K170:L170"/>
    <mergeCell ref="M170:N170"/>
    <mergeCell ref="O170:P170"/>
    <mergeCell ref="Z168:AA168"/>
    <mergeCell ref="A169:J169"/>
    <mergeCell ref="K169:L169"/>
    <mergeCell ref="M169:N169"/>
    <mergeCell ref="O169:P169"/>
    <mergeCell ref="Q169:S169"/>
    <mergeCell ref="T169:U169"/>
    <mergeCell ref="V169:W169"/>
    <mergeCell ref="X169:Y169"/>
    <mergeCell ref="Z169:AA169"/>
    <mergeCell ref="Q168:S168"/>
    <mergeCell ref="T168:U168"/>
    <mergeCell ref="V168:W168"/>
    <mergeCell ref="X168:Y168"/>
    <mergeCell ref="A168:J168"/>
    <mergeCell ref="K168:L168"/>
    <mergeCell ref="M168:N168"/>
    <mergeCell ref="O168:P168"/>
    <mergeCell ref="Z166:AA166"/>
    <mergeCell ref="A167:J167"/>
    <mergeCell ref="K167:L167"/>
    <mergeCell ref="M167:N167"/>
    <mergeCell ref="O167:P167"/>
    <mergeCell ref="Q167:S167"/>
    <mergeCell ref="T167:U167"/>
    <mergeCell ref="V167:W167"/>
    <mergeCell ref="X167:Y167"/>
    <mergeCell ref="Z167:AA167"/>
    <mergeCell ref="Q166:S166"/>
    <mergeCell ref="T166:U166"/>
    <mergeCell ref="V166:W166"/>
    <mergeCell ref="X166:Y166"/>
    <mergeCell ref="A166:J166"/>
    <mergeCell ref="K166:L166"/>
    <mergeCell ref="M166:N166"/>
    <mergeCell ref="O166:P166"/>
    <mergeCell ref="Z164:AA164"/>
    <mergeCell ref="A165:J165"/>
    <mergeCell ref="K165:L165"/>
    <mergeCell ref="M165:N165"/>
    <mergeCell ref="O165:P165"/>
    <mergeCell ref="Q165:S165"/>
    <mergeCell ref="T165:U165"/>
    <mergeCell ref="V165:W165"/>
    <mergeCell ref="X165:Y165"/>
    <mergeCell ref="Z165:AA165"/>
    <mergeCell ref="Q164:S164"/>
    <mergeCell ref="T164:U164"/>
    <mergeCell ref="V164:W164"/>
    <mergeCell ref="X164:Y164"/>
    <mergeCell ref="A164:J164"/>
    <mergeCell ref="K164:L164"/>
    <mergeCell ref="M164:N164"/>
    <mergeCell ref="O164:P164"/>
    <mergeCell ref="Z162:AA162"/>
    <mergeCell ref="A163:J163"/>
    <mergeCell ref="K163:L163"/>
    <mergeCell ref="M163:N163"/>
    <mergeCell ref="O163:P163"/>
    <mergeCell ref="Q163:S163"/>
    <mergeCell ref="T163:U163"/>
    <mergeCell ref="V163:W163"/>
    <mergeCell ref="X163:Y163"/>
    <mergeCell ref="Z163:AA163"/>
    <mergeCell ref="Q162:S162"/>
    <mergeCell ref="T162:U162"/>
    <mergeCell ref="V162:W162"/>
    <mergeCell ref="X162:Y162"/>
    <mergeCell ref="A162:J162"/>
    <mergeCell ref="K162:L162"/>
    <mergeCell ref="M162:N162"/>
    <mergeCell ref="O162:P162"/>
    <mergeCell ref="Z160:AA160"/>
    <mergeCell ref="A161:J161"/>
    <mergeCell ref="K161:L161"/>
    <mergeCell ref="M161:N161"/>
    <mergeCell ref="O161:P161"/>
    <mergeCell ref="Q161:S161"/>
    <mergeCell ref="T161:U161"/>
    <mergeCell ref="V161:W161"/>
    <mergeCell ref="X161:Y161"/>
    <mergeCell ref="Z161:AA161"/>
    <mergeCell ref="Q160:S160"/>
    <mergeCell ref="T160:U160"/>
    <mergeCell ref="V160:W160"/>
    <mergeCell ref="X160:Y160"/>
    <mergeCell ref="A160:J160"/>
    <mergeCell ref="K160:L160"/>
    <mergeCell ref="M160:N160"/>
    <mergeCell ref="O160:P160"/>
    <mergeCell ref="Z158:AA158"/>
    <mergeCell ref="A159:J159"/>
    <mergeCell ref="K159:L159"/>
    <mergeCell ref="M159:N159"/>
    <mergeCell ref="O159:P159"/>
    <mergeCell ref="Q159:S159"/>
    <mergeCell ref="T159:U159"/>
    <mergeCell ref="V159:W159"/>
    <mergeCell ref="X159:Y159"/>
    <mergeCell ref="Z159:AA159"/>
    <mergeCell ref="Q158:S158"/>
    <mergeCell ref="T158:U158"/>
    <mergeCell ref="V158:W158"/>
    <mergeCell ref="X158:Y158"/>
    <mergeCell ref="A158:J158"/>
    <mergeCell ref="K158:L158"/>
    <mergeCell ref="M158:N158"/>
    <mergeCell ref="O158:P158"/>
    <mergeCell ref="Z156:AA156"/>
    <mergeCell ref="A157:J157"/>
    <mergeCell ref="K157:L157"/>
    <mergeCell ref="M157:N157"/>
    <mergeCell ref="O157:P157"/>
    <mergeCell ref="Q157:S157"/>
    <mergeCell ref="T157:U157"/>
    <mergeCell ref="V157:W157"/>
    <mergeCell ref="X157:Y157"/>
    <mergeCell ref="Z157:AA157"/>
    <mergeCell ref="Q156:S156"/>
    <mergeCell ref="T156:U156"/>
    <mergeCell ref="V156:W156"/>
    <mergeCell ref="X156:Y156"/>
    <mergeCell ref="A156:J156"/>
    <mergeCell ref="K156:L156"/>
    <mergeCell ref="M156:N156"/>
    <mergeCell ref="O156:P156"/>
    <mergeCell ref="Z154:AA154"/>
    <mergeCell ref="A155:J155"/>
    <mergeCell ref="K155:L155"/>
    <mergeCell ref="M155:N155"/>
    <mergeCell ref="O155:P155"/>
    <mergeCell ref="Q155:S155"/>
    <mergeCell ref="T155:U155"/>
    <mergeCell ref="V155:W155"/>
    <mergeCell ref="X155:Y155"/>
    <mergeCell ref="Z155:AA155"/>
    <mergeCell ref="Q154:S154"/>
    <mergeCell ref="T154:U154"/>
    <mergeCell ref="V154:W154"/>
    <mergeCell ref="X154:Y154"/>
    <mergeCell ref="A154:J154"/>
    <mergeCell ref="K154:L154"/>
    <mergeCell ref="M154:N154"/>
    <mergeCell ref="O154:P154"/>
    <mergeCell ref="Z152:AA152"/>
    <mergeCell ref="A153:J153"/>
    <mergeCell ref="K153:L153"/>
    <mergeCell ref="M153:N153"/>
    <mergeCell ref="O153:P153"/>
    <mergeCell ref="Q153:S153"/>
    <mergeCell ref="T153:U153"/>
    <mergeCell ref="V153:W153"/>
    <mergeCell ref="X153:Y153"/>
    <mergeCell ref="Z153:AA153"/>
    <mergeCell ref="Q152:S152"/>
    <mergeCell ref="T152:U152"/>
    <mergeCell ref="V152:W152"/>
    <mergeCell ref="X152:Y152"/>
    <mergeCell ref="A152:J152"/>
    <mergeCell ref="K152:L152"/>
    <mergeCell ref="M152:N152"/>
    <mergeCell ref="O152:P152"/>
    <mergeCell ref="Z150:AA150"/>
    <mergeCell ref="A151:J151"/>
    <mergeCell ref="K151:L151"/>
    <mergeCell ref="M151:N151"/>
    <mergeCell ref="O151:P151"/>
    <mergeCell ref="Q151:S151"/>
    <mergeCell ref="T151:U151"/>
    <mergeCell ref="V151:W151"/>
    <mergeCell ref="X151:Y151"/>
    <mergeCell ref="Z151:AA151"/>
    <mergeCell ref="Q150:S150"/>
    <mergeCell ref="T150:U150"/>
    <mergeCell ref="V150:W150"/>
    <mergeCell ref="X150:Y150"/>
    <mergeCell ref="A150:J150"/>
    <mergeCell ref="K150:L150"/>
    <mergeCell ref="M150:N150"/>
    <mergeCell ref="O150:P150"/>
    <mergeCell ref="Z148:AA148"/>
    <mergeCell ref="A149:J149"/>
    <mergeCell ref="K149:L149"/>
    <mergeCell ref="M149:N149"/>
    <mergeCell ref="O149:P149"/>
    <mergeCell ref="Q149:S149"/>
    <mergeCell ref="T149:U149"/>
    <mergeCell ref="V149:W149"/>
    <mergeCell ref="X149:Y149"/>
    <mergeCell ref="Z149:AA149"/>
    <mergeCell ref="Q148:S148"/>
    <mergeCell ref="T148:U148"/>
    <mergeCell ref="V148:W148"/>
    <mergeCell ref="X148:Y148"/>
    <mergeCell ref="A148:J148"/>
    <mergeCell ref="K148:L148"/>
    <mergeCell ref="M148:N148"/>
    <mergeCell ref="O148:P148"/>
    <mergeCell ref="A146:J146"/>
    <mergeCell ref="T147:U147"/>
    <mergeCell ref="Q147:S147"/>
    <mergeCell ref="O147:P147"/>
    <mergeCell ref="M147:N147"/>
    <mergeCell ref="K147:L147"/>
    <mergeCell ref="A147:J147"/>
    <mergeCell ref="M146:N146"/>
    <mergeCell ref="K146:L146"/>
    <mergeCell ref="T146:U146"/>
    <mergeCell ref="P1:AA1"/>
    <mergeCell ref="N2:AA2"/>
    <mergeCell ref="H3:AA3"/>
    <mergeCell ref="Z13:AA13"/>
    <mergeCell ref="Z8:AA8"/>
    <mergeCell ref="A9:I9"/>
    <mergeCell ref="J9:U9"/>
    <mergeCell ref="V9:W9"/>
    <mergeCell ref="X9:Y9"/>
    <mergeCell ref="Z9:AA9"/>
    <mergeCell ref="A8:I8"/>
    <mergeCell ref="J8:U8"/>
    <mergeCell ref="V8:W8"/>
    <mergeCell ref="X8:Y8"/>
    <mergeCell ref="Z10:AA10"/>
    <mergeCell ref="A11:I11"/>
    <mergeCell ref="J11:U11"/>
    <mergeCell ref="V11:W11"/>
    <mergeCell ref="X11:Y11"/>
    <mergeCell ref="Z11:AA11"/>
    <mergeCell ref="A10:I10"/>
    <mergeCell ref="J10:U10"/>
    <mergeCell ref="V10:W10"/>
    <mergeCell ref="X10:Y10"/>
    <mergeCell ref="A12:I12"/>
    <mergeCell ref="J12:U12"/>
    <mergeCell ref="V12:W12"/>
    <mergeCell ref="X12:Y12"/>
    <mergeCell ref="Z12:AA12"/>
    <mergeCell ref="A14:I14"/>
    <mergeCell ref="J14:U14"/>
    <mergeCell ref="V14:W14"/>
    <mergeCell ref="X14:Y14"/>
    <mergeCell ref="Z14:AA14"/>
    <mergeCell ref="A13:I13"/>
    <mergeCell ref="J13:U13"/>
    <mergeCell ref="V13:W13"/>
    <mergeCell ref="X13:Y13"/>
    <mergeCell ref="Z15:AA15"/>
    <mergeCell ref="A16:I16"/>
    <mergeCell ref="J16:U16"/>
    <mergeCell ref="V16:W16"/>
    <mergeCell ref="X16:Y16"/>
    <mergeCell ref="Z16:AA16"/>
    <mergeCell ref="A15:I15"/>
    <mergeCell ref="J15:U15"/>
    <mergeCell ref="V15:W15"/>
    <mergeCell ref="X15:Y15"/>
    <mergeCell ref="Z17:AA17"/>
    <mergeCell ref="A18:I18"/>
    <mergeCell ref="J18:U18"/>
    <mergeCell ref="V18:W18"/>
    <mergeCell ref="X18:Y18"/>
    <mergeCell ref="Z18:AA18"/>
    <mergeCell ref="A17:I17"/>
    <mergeCell ref="J17:U17"/>
    <mergeCell ref="V17:W17"/>
    <mergeCell ref="X17:Y17"/>
    <mergeCell ref="Z19:AA19"/>
    <mergeCell ref="A20:I20"/>
    <mergeCell ref="J20:U20"/>
    <mergeCell ref="V20:W20"/>
    <mergeCell ref="X20:Y20"/>
    <mergeCell ref="Z20:AA20"/>
    <mergeCell ref="A19:I19"/>
    <mergeCell ref="J19:U19"/>
    <mergeCell ref="V19:W19"/>
    <mergeCell ref="X19:Y19"/>
    <mergeCell ref="Z21:AA21"/>
    <mergeCell ref="A22:I22"/>
    <mergeCell ref="J22:U22"/>
    <mergeCell ref="V22:W22"/>
    <mergeCell ref="X22:Y22"/>
    <mergeCell ref="Z22:AA22"/>
    <mergeCell ref="A21:I21"/>
    <mergeCell ref="J21:U21"/>
    <mergeCell ref="V21:W21"/>
    <mergeCell ref="X21:Y21"/>
    <mergeCell ref="Z23:AA23"/>
    <mergeCell ref="A24:I24"/>
    <mergeCell ref="J24:U24"/>
    <mergeCell ref="V24:W24"/>
    <mergeCell ref="X24:Y24"/>
    <mergeCell ref="Z24:AA24"/>
    <mergeCell ref="A23:I23"/>
    <mergeCell ref="J23:U23"/>
    <mergeCell ref="V23:W23"/>
    <mergeCell ref="X23:Y23"/>
    <mergeCell ref="Z25:AA25"/>
    <mergeCell ref="A26:I26"/>
    <mergeCell ref="J26:U26"/>
    <mergeCell ref="V26:W26"/>
    <mergeCell ref="X26:Y26"/>
    <mergeCell ref="Z26:AA26"/>
    <mergeCell ref="A25:I25"/>
    <mergeCell ref="J25:U25"/>
    <mergeCell ref="V25:W25"/>
    <mergeCell ref="X25:Y25"/>
    <mergeCell ref="Z27:AA27"/>
    <mergeCell ref="A28:I28"/>
    <mergeCell ref="J28:U28"/>
    <mergeCell ref="V28:W28"/>
    <mergeCell ref="X28:Y28"/>
    <mergeCell ref="Z28:AA28"/>
    <mergeCell ref="A27:I27"/>
    <mergeCell ref="J27:U27"/>
    <mergeCell ref="V27:W27"/>
    <mergeCell ref="X27:Y27"/>
    <mergeCell ref="Z29:AA29"/>
    <mergeCell ref="A30:I30"/>
    <mergeCell ref="J30:U30"/>
    <mergeCell ref="V30:W30"/>
    <mergeCell ref="X30:Y30"/>
    <mergeCell ref="Z30:AA30"/>
    <mergeCell ref="A29:I29"/>
    <mergeCell ref="J29:U29"/>
    <mergeCell ref="V29:W29"/>
    <mergeCell ref="X29:Y29"/>
    <mergeCell ref="Z31:AA31"/>
    <mergeCell ref="A32:I32"/>
    <mergeCell ref="J32:U32"/>
    <mergeCell ref="V32:W32"/>
    <mergeCell ref="X32:Y32"/>
    <mergeCell ref="Z32:AA32"/>
    <mergeCell ref="A31:I31"/>
    <mergeCell ref="J31:U31"/>
    <mergeCell ref="V31:W31"/>
    <mergeCell ref="X31:Y31"/>
    <mergeCell ref="Z33:AA33"/>
    <mergeCell ref="A34:I34"/>
    <mergeCell ref="J34:U34"/>
    <mergeCell ref="V34:W34"/>
    <mergeCell ref="X34:Y34"/>
    <mergeCell ref="Z34:AA34"/>
    <mergeCell ref="A33:I33"/>
    <mergeCell ref="J33:U33"/>
    <mergeCell ref="V33:W33"/>
    <mergeCell ref="X33:Y33"/>
    <mergeCell ref="Z35:AA35"/>
    <mergeCell ref="A36:I36"/>
    <mergeCell ref="J36:U36"/>
    <mergeCell ref="V36:W36"/>
    <mergeCell ref="X36:Y36"/>
    <mergeCell ref="Z36:AA36"/>
    <mergeCell ref="A35:I35"/>
    <mergeCell ref="J35:U35"/>
    <mergeCell ref="V35:W35"/>
    <mergeCell ref="X35:Y35"/>
    <mergeCell ref="Z37:AA37"/>
    <mergeCell ref="A38:I38"/>
    <mergeCell ref="J38:U38"/>
    <mergeCell ref="V38:W38"/>
    <mergeCell ref="X38:Y38"/>
    <mergeCell ref="Z38:AA38"/>
    <mergeCell ref="A37:I37"/>
    <mergeCell ref="J37:U37"/>
    <mergeCell ref="V37:W37"/>
    <mergeCell ref="X37:Y37"/>
    <mergeCell ref="Z39:AA39"/>
    <mergeCell ref="A40:I40"/>
    <mergeCell ref="J40:U40"/>
    <mergeCell ref="V40:W40"/>
    <mergeCell ref="X40:Y40"/>
    <mergeCell ref="Z40:AA40"/>
    <mergeCell ref="A39:I39"/>
    <mergeCell ref="J39:U39"/>
    <mergeCell ref="V39:W39"/>
    <mergeCell ref="X39:Y39"/>
    <mergeCell ref="Z41:AA41"/>
    <mergeCell ref="A42:I42"/>
    <mergeCell ref="J42:U42"/>
    <mergeCell ref="V42:W42"/>
    <mergeCell ref="X42:Y42"/>
    <mergeCell ref="Z42:AA42"/>
    <mergeCell ref="A41:I41"/>
    <mergeCell ref="J41:U41"/>
    <mergeCell ref="V41:W41"/>
    <mergeCell ref="X41:Y41"/>
    <mergeCell ref="A43:I43"/>
    <mergeCell ref="J43:U43"/>
    <mergeCell ref="V43:W43"/>
    <mergeCell ref="X43:Y43"/>
    <mergeCell ref="A44:I44"/>
    <mergeCell ref="J44:U44"/>
    <mergeCell ref="V44:W44"/>
    <mergeCell ref="X44:Y44"/>
    <mergeCell ref="R142:AC142"/>
    <mergeCell ref="P143:AC143"/>
    <mergeCell ref="J144:AC144"/>
    <mergeCell ref="Z43:AA43"/>
    <mergeCell ref="Z44:AA44"/>
    <mergeCell ref="V56:W56"/>
    <mergeCell ref="X56:Y56"/>
    <mergeCell ref="Z56:AA56"/>
    <mergeCell ref="A57:J57"/>
    <mergeCell ref="K57:L57"/>
    <mergeCell ref="Z146:AA146"/>
    <mergeCell ref="V147:W147"/>
    <mergeCell ref="X147:Y147"/>
    <mergeCell ref="Z147:AA147"/>
    <mergeCell ref="Q146:S146"/>
    <mergeCell ref="O146:P146"/>
    <mergeCell ref="V146:W146"/>
    <mergeCell ref="X146:Y146"/>
    <mergeCell ref="A75:J75"/>
    <mergeCell ref="K75:L75"/>
    <mergeCell ref="M75:N75"/>
    <mergeCell ref="O75:P75"/>
    <mergeCell ref="Z75:AA75"/>
    <mergeCell ref="Q75:S75"/>
    <mergeCell ref="T75:U75"/>
    <mergeCell ref="V75:W75"/>
    <mergeCell ref="X75:Y75"/>
    <mergeCell ref="M69:N69"/>
    <mergeCell ref="O69:P69"/>
    <mergeCell ref="Q68:S68"/>
    <mergeCell ref="Q69:S69"/>
    <mergeCell ref="T69:U69"/>
    <mergeCell ref="T68:U68"/>
    <mergeCell ref="Z68:AA68"/>
    <mergeCell ref="Z69:AA69"/>
    <mergeCell ref="V68:W68"/>
    <mergeCell ref="V69:W69"/>
    <mergeCell ref="X68:Y68"/>
    <mergeCell ref="X69:Y69"/>
    <mergeCell ref="A77:J77"/>
    <mergeCell ref="K77:L77"/>
    <mergeCell ref="M77:N77"/>
    <mergeCell ref="O77:P77"/>
    <mergeCell ref="Z77:AA77"/>
    <mergeCell ref="Q77:S77"/>
    <mergeCell ref="T77:U77"/>
    <mergeCell ref="V77:W77"/>
    <mergeCell ref="X77:Y77"/>
    <mergeCell ref="A76:J76"/>
    <mergeCell ref="K76:L76"/>
    <mergeCell ref="M76:N76"/>
    <mergeCell ref="O76:P76"/>
    <mergeCell ref="Z76:AA76"/>
    <mergeCell ref="Q76:S76"/>
    <mergeCell ref="T76:U76"/>
    <mergeCell ref="V76:W76"/>
    <mergeCell ref="X76:Y76"/>
  </mergeCells>
  <printOptions/>
  <pageMargins left="0.74" right="0.33" top="0.32" bottom="0.19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75"/>
  <sheetViews>
    <sheetView zoomScalePageLayoutView="0" workbookViewId="0" topLeftCell="A46">
      <selection activeCell="Z61" sqref="Z61:AA6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.140625" style="0" customWidth="1"/>
    <col min="4" max="4" width="3.28125" style="0" customWidth="1"/>
    <col min="5" max="5" width="3.140625" style="0" customWidth="1"/>
    <col min="6" max="6" width="2.00390625" style="0" customWidth="1"/>
    <col min="7" max="7" width="0.85546875" style="0" hidden="1" customWidth="1"/>
    <col min="8" max="9" width="2.8515625" style="0" hidden="1" customWidth="1"/>
    <col min="10" max="10" width="2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140625" style="0" customWidth="1"/>
    <col min="15" max="15" width="4.57421875" style="0" customWidth="1"/>
    <col min="16" max="16" width="0.85546875" style="0" customWidth="1"/>
    <col min="17" max="18" width="3.28125" style="0" customWidth="1"/>
    <col min="19" max="19" width="6.140625" style="0" customWidth="1"/>
    <col min="20" max="20" width="3.28125" style="0" customWidth="1"/>
    <col min="21" max="21" width="2.28125" style="0" customWidth="1"/>
    <col min="22" max="22" width="5.140625" style="0" customWidth="1"/>
    <col min="23" max="23" width="4.57421875" style="0" customWidth="1"/>
    <col min="24" max="24" width="4.00390625" style="0" customWidth="1"/>
    <col min="25" max="25" width="5.28125" style="0" customWidth="1"/>
    <col min="26" max="26" width="4.57421875" style="0" customWidth="1"/>
    <col min="27" max="27" width="5.00390625" style="0" customWidth="1"/>
    <col min="28" max="28" width="3.8515625" style="0" customWidth="1"/>
    <col min="29" max="29" width="4.57421875" style="0" hidden="1" customWidth="1"/>
    <col min="30" max="30" width="0.42578125" style="0" hidden="1" customWidth="1"/>
    <col min="31" max="31" width="5.7109375" style="0" hidden="1" customWidth="1"/>
    <col min="32" max="32" width="5.8515625" style="0" hidden="1" customWidth="1"/>
    <col min="33" max="33" width="5.7109375" style="0" hidden="1" customWidth="1"/>
    <col min="34" max="34" width="5.57421875" style="0" hidden="1" customWidth="1"/>
    <col min="35" max="35" width="4.7109375" style="0" hidden="1" customWidth="1"/>
    <col min="36" max="36" width="3.8515625" style="0" hidden="1" customWidth="1"/>
    <col min="37" max="38" width="4.8515625" style="0" customWidth="1"/>
    <col min="39" max="39" width="3.00390625" style="0" customWidth="1"/>
  </cols>
  <sheetData>
    <row r="1" spans="16:27" ht="12.75" customHeight="1" hidden="1">
      <c r="P1" s="34" t="s">
        <v>21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4:27" ht="12.75" customHeight="1" hidden="1">
      <c r="N2" s="34" t="s">
        <v>22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8:27" ht="12.75" customHeight="1" hidden="1">
      <c r="H3" s="34" t="s">
        <v>131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8:27" ht="12.75" customHeight="1" hidden="1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8:27" ht="12.75" customHeight="1" hidden="1">
      <c r="H5" s="1"/>
      <c r="I5" s="1"/>
      <c r="J5" s="1"/>
      <c r="K5" s="1" t="s">
        <v>77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 hidden="1">
      <c r="A6" t="s">
        <v>78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 hidden="1"/>
    <row r="8" spans="1:27" ht="24" customHeight="1" hidden="1">
      <c r="A8" s="35" t="s">
        <v>3</v>
      </c>
      <c r="B8" s="42"/>
      <c r="C8" s="42"/>
      <c r="D8" s="42"/>
      <c r="E8" s="42"/>
      <c r="F8" s="42"/>
      <c r="G8" s="42"/>
      <c r="H8" s="42"/>
      <c r="I8" s="36"/>
      <c r="J8" s="103" t="s">
        <v>4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5"/>
      <c r="V8" s="35" t="s">
        <v>0</v>
      </c>
      <c r="W8" s="36"/>
      <c r="X8" s="103" t="s">
        <v>1</v>
      </c>
      <c r="Y8" s="105"/>
      <c r="Z8" s="103" t="s">
        <v>2</v>
      </c>
      <c r="AA8" s="105"/>
    </row>
    <row r="9" spans="1:27" ht="13.5" customHeight="1" hidden="1">
      <c r="A9" s="74">
        <v>10102000010000100</v>
      </c>
      <c r="B9" s="75"/>
      <c r="C9" s="75"/>
      <c r="D9" s="75"/>
      <c r="E9" s="75"/>
      <c r="F9" s="75"/>
      <c r="G9" s="75"/>
      <c r="H9" s="75"/>
      <c r="I9" s="76"/>
      <c r="J9" s="107" t="s">
        <v>5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9"/>
      <c r="V9" s="48">
        <f>V10</f>
        <v>0</v>
      </c>
      <c r="W9" s="50"/>
      <c r="X9" s="48">
        <f>X10</f>
        <v>0</v>
      </c>
      <c r="Y9" s="50"/>
      <c r="Z9" s="48" t="e">
        <f>X9/V9*100</f>
        <v>#DIV/0!</v>
      </c>
      <c r="AA9" s="50"/>
    </row>
    <row r="10" spans="1:27" ht="77.25" customHeight="1" hidden="1">
      <c r="A10" s="65">
        <v>10102021010000100</v>
      </c>
      <c r="B10" s="66"/>
      <c r="C10" s="66"/>
      <c r="D10" s="66"/>
      <c r="E10" s="66"/>
      <c r="F10" s="66"/>
      <c r="G10" s="66"/>
      <c r="H10" s="66"/>
      <c r="I10" s="67"/>
      <c r="J10" s="56" t="s">
        <v>81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  <c r="V10" s="35"/>
      <c r="W10" s="36"/>
      <c r="X10" s="35"/>
      <c r="Y10" s="36"/>
      <c r="Z10" s="35"/>
      <c r="AA10" s="36"/>
    </row>
    <row r="11" spans="1:27" ht="13.5" customHeight="1" hidden="1">
      <c r="A11" s="74">
        <v>10601030100000100</v>
      </c>
      <c r="B11" s="75"/>
      <c r="C11" s="75"/>
      <c r="D11" s="75"/>
      <c r="E11" s="75"/>
      <c r="F11" s="75"/>
      <c r="G11" s="75"/>
      <c r="H11" s="75"/>
      <c r="I11" s="76"/>
      <c r="J11" s="37" t="s">
        <v>6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9"/>
      <c r="V11" s="48">
        <f>V12</f>
        <v>0</v>
      </c>
      <c r="W11" s="50"/>
      <c r="X11" s="48">
        <f>X12</f>
        <v>0</v>
      </c>
      <c r="Y11" s="50"/>
      <c r="Z11" s="48" t="e">
        <f>X11/V11*100</f>
        <v>#DIV/0!</v>
      </c>
      <c r="AA11" s="50"/>
    </row>
    <row r="12" spans="1:27" ht="49.5" customHeight="1" hidden="1">
      <c r="A12" s="53">
        <v>10601030100000100</v>
      </c>
      <c r="B12" s="54"/>
      <c r="C12" s="54"/>
      <c r="D12" s="54"/>
      <c r="E12" s="54"/>
      <c r="F12" s="54"/>
      <c r="G12" s="54"/>
      <c r="H12" s="54"/>
      <c r="I12" s="55"/>
      <c r="J12" s="97" t="s">
        <v>7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  <c r="V12" s="35"/>
      <c r="W12" s="36"/>
      <c r="X12" s="35"/>
      <c r="Y12" s="36"/>
      <c r="Z12" s="35"/>
      <c r="AA12" s="36"/>
    </row>
    <row r="13" spans="1:27" ht="12" customHeight="1" hidden="1">
      <c r="A13" s="43"/>
      <c r="B13" s="44"/>
      <c r="C13" s="44"/>
      <c r="D13" s="44"/>
      <c r="E13" s="44"/>
      <c r="F13" s="44"/>
      <c r="G13" s="44"/>
      <c r="H13" s="44"/>
      <c r="I13" s="45"/>
      <c r="J13" s="48" t="s">
        <v>8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35">
        <f>V14+V15+V16</f>
        <v>0</v>
      </c>
      <c r="W13" s="36"/>
      <c r="X13" s="35">
        <f>X14+X15+X16</f>
        <v>0</v>
      </c>
      <c r="Y13" s="36"/>
      <c r="Z13" s="35"/>
      <c r="AA13" s="36"/>
    </row>
    <row r="14" spans="1:27" ht="61.5" customHeight="1" hidden="1">
      <c r="A14" s="123">
        <v>10606013100000100</v>
      </c>
      <c r="B14" s="124"/>
      <c r="C14" s="124"/>
      <c r="D14" s="124"/>
      <c r="E14" s="124"/>
      <c r="F14" s="124"/>
      <c r="G14" s="124"/>
      <c r="H14" s="124"/>
      <c r="I14" s="124"/>
      <c r="J14" s="97" t="s">
        <v>9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V14" s="68"/>
      <c r="W14" s="70"/>
      <c r="X14" s="68"/>
      <c r="Y14" s="70"/>
      <c r="Z14" s="68"/>
      <c r="AA14" s="70"/>
    </row>
    <row r="15" spans="1:27" ht="36.75" customHeight="1" hidden="1">
      <c r="A15" s="89">
        <v>10606023100000100</v>
      </c>
      <c r="B15" s="90"/>
      <c r="C15" s="90"/>
      <c r="D15" s="90"/>
      <c r="E15" s="90"/>
      <c r="F15" s="90"/>
      <c r="G15" s="90"/>
      <c r="H15" s="90"/>
      <c r="I15" s="90"/>
      <c r="J15" s="91" t="s">
        <v>10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3"/>
      <c r="V15" s="131"/>
      <c r="W15" s="122"/>
      <c r="X15" s="131"/>
      <c r="Y15" s="122"/>
      <c r="Z15" s="131"/>
      <c r="AA15" s="122"/>
    </row>
    <row r="16" spans="1:27" ht="12" customHeight="1" hidden="1">
      <c r="A16" s="43">
        <v>10904050100000100</v>
      </c>
      <c r="B16" s="44"/>
      <c r="C16" s="44"/>
      <c r="D16" s="44"/>
      <c r="E16" s="44"/>
      <c r="F16" s="44"/>
      <c r="G16" s="44"/>
      <c r="H16" s="44"/>
      <c r="I16" s="44"/>
      <c r="J16" s="80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  <c r="V16" s="132"/>
      <c r="W16" s="88"/>
      <c r="X16" s="132"/>
      <c r="Y16" s="88"/>
      <c r="Z16" s="132"/>
      <c r="AA16" s="88"/>
    </row>
    <row r="17" spans="1:27" s="3" customFormat="1" ht="12" customHeight="1" hidden="1">
      <c r="A17" s="125">
        <v>10800000000000100</v>
      </c>
      <c r="B17" s="126"/>
      <c r="C17" s="126"/>
      <c r="D17" s="126"/>
      <c r="E17" s="126"/>
      <c r="F17" s="126"/>
      <c r="G17" s="126"/>
      <c r="H17" s="126"/>
      <c r="I17" s="127"/>
      <c r="J17" s="128" t="s">
        <v>11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/>
      <c r="V17" s="48">
        <f>V18</f>
        <v>0</v>
      </c>
      <c r="W17" s="50"/>
      <c r="X17" s="48">
        <f>X18</f>
        <v>0</v>
      </c>
      <c r="Y17" s="50"/>
      <c r="Z17" s="48" t="e">
        <f>X17/V17*100</f>
        <v>#DIV/0!</v>
      </c>
      <c r="AA17" s="50"/>
    </row>
    <row r="18" spans="1:27" ht="12" customHeight="1" hidden="1">
      <c r="A18" s="65">
        <v>10804000010000100</v>
      </c>
      <c r="B18" s="66"/>
      <c r="C18" s="66"/>
      <c r="D18" s="66"/>
      <c r="E18" s="66"/>
      <c r="F18" s="66"/>
      <c r="G18" s="66"/>
      <c r="H18" s="66"/>
      <c r="I18" s="67"/>
      <c r="J18" s="62" t="s">
        <v>11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35"/>
      <c r="W18" s="36"/>
      <c r="X18" s="35"/>
      <c r="Y18" s="36"/>
      <c r="Z18" s="35"/>
      <c r="AA18" s="36"/>
    </row>
    <row r="19" spans="1:27" s="3" customFormat="1" ht="12" customHeight="1" hidden="1">
      <c r="A19" s="74">
        <v>11105000000000000</v>
      </c>
      <c r="B19" s="75"/>
      <c r="C19" s="75"/>
      <c r="D19" s="75"/>
      <c r="E19" s="75"/>
      <c r="F19" s="75"/>
      <c r="G19" s="75"/>
      <c r="H19" s="75"/>
      <c r="I19" s="76"/>
      <c r="J19" s="37" t="s">
        <v>12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8">
        <f>V20</f>
        <v>0</v>
      </c>
      <c r="W19" s="50"/>
      <c r="X19" s="48">
        <f>X20</f>
        <v>0</v>
      </c>
      <c r="Y19" s="50"/>
      <c r="Z19" s="48" t="e">
        <f>X19/V19*100</f>
        <v>#DIV/0!</v>
      </c>
      <c r="AA19" s="50"/>
    </row>
    <row r="20" spans="1:27" ht="65.25" customHeight="1" hidden="1">
      <c r="A20" s="65">
        <v>11105010100000100</v>
      </c>
      <c r="B20" s="66"/>
      <c r="C20" s="66"/>
      <c r="D20" s="66"/>
      <c r="E20" s="66"/>
      <c r="F20" s="66"/>
      <c r="G20" s="66"/>
      <c r="H20" s="66"/>
      <c r="I20" s="67"/>
      <c r="J20" s="56" t="s">
        <v>82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35"/>
      <c r="W20" s="36"/>
      <c r="X20" s="35"/>
      <c r="Y20" s="36"/>
      <c r="Z20" s="35"/>
      <c r="AA20" s="36"/>
    </row>
    <row r="21" spans="1:27" ht="54" customHeight="1" hidden="1">
      <c r="A21" s="65">
        <v>11105035050000100</v>
      </c>
      <c r="B21" s="66"/>
      <c r="C21" s="66"/>
      <c r="D21" s="66"/>
      <c r="E21" s="66"/>
      <c r="F21" s="66"/>
      <c r="G21" s="66"/>
      <c r="H21" s="66"/>
      <c r="I21" s="67"/>
      <c r="J21" s="56" t="s">
        <v>14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35"/>
      <c r="W21" s="36"/>
      <c r="X21" s="35"/>
      <c r="Y21" s="36"/>
      <c r="Z21" s="35"/>
      <c r="AA21" s="36"/>
    </row>
    <row r="22" spans="1:27" s="3" customFormat="1" ht="42.75" customHeight="1" hidden="1">
      <c r="A22" s="74">
        <v>11406014100000400</v>
      </c>
      <c r="B22" s="75"/>
      <c r="C22" s="75"/>
      <c r="D22" s="75"/>
      <c r="E22" s="75"/>
      <c r="F22" s="75"/>
      <c r="G22" s="75"/>
      <c r="H22" s="75"/>
      <c r="I22" s="76"/>
      <c r="J22" s="133" t="s">
        <v>15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5"/>
      <c r="V22" s="48"/>
      <c r="W22" s="50"/>
      <c r="X22" s="48"/>
      <c r="Y22" s="50"/>
      <c r="Z22" s="48"/>
      <c r="AA22" s="50"/>
    </row>
    <row r="23" spans="1:27" s="3" customFormat="1" ht="12" customHeight="1" hidden="1">
      <c r="A23" s="74">
        <v>11701000000000000</v>
      </c>
      <c r="B23" s="75"/>
      <c r="C23" s="75"/>
      <c r="D23" s="75"/>
      <c r="E23" s="75"/>
      <c r="F23" s="75"/>
      <c r="G23" s="75"/>
      <c r="H23" s="75"/>
      <c r="I23" s="76"/>
      <c r="J23" s="133" t="s">
        <v>16</v>
      </c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V23" s="48">
        <f>V24</f>
        <v>0</v>
      </c>
      <c r="W23" s="50"/>
      <c r="X23" s="48">
        <f>X24</f>
        <v>0</v>
      </c>
      <c r="Y23" s="50"/>
      <c r="Z23" s="48" t="e">
        <f>X23/V23*100</f>
        <v>#DIV/0!</v>
      </c>
      <c r="AA23" s="50"/>
    </row>
    <row r="24" spans="1:27" ht="13.5" customHeight="1" hidden="1">
      <c r="A24" s="65">
        <v>11705050100000100</v>
      </c>
      <c r="B24" s="66"/>
      <c r="C24" s="66"/>
      <c r="D24" s="66"/>
      <c r="E24" s="66"/>
      <c r="F24" s="66"/>
      <c r="G24" s="66"/>
      <c r="H24" s="66"/>
      <c r="I24" s="67"/>
      <c r="J24" s="56" t="s">
        <v>17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35"/>
      <c r="W24" s="36"/>
      <c r="X24" s="35"/>
      <c r="Y24" s="36"/>
      <c r="Z24" s="35"/>
      <c r="AA24" s="36"/>
    </row>
    <row r="25" spans="1:27" s="3" customFormat="1" ht="11.25" customHeight="1" hidden="1">
      <c r="A25" s="68"/>
      <c r="B25" s="69"/>
      <c r="C25" s="69"/>
      <c r="D25" s="69"/>
      <c r="E25" s="69"/>
      <c r="F25" s="69"/>
      <c r="G25" s="69"/>
      <c r="H25" s="69"/>
      <c r="I25" s="70"/>
      <c r="J25" s="71" t="s">
        <v>18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  <c r="V25" s="48">
        <f>V26</f>
        <v>0</v>
      </c>
      <c r="W25" s="50"/>
      <c r="X25" s="48">
        <f>X26</f>
        <v>0</v>
      </c>
      <c r="Y25" s="50"/>
      <c r="Z25" s="48" t="e">
        <f>X25/V25*100</f>
        <v>#DIV/0!</v>
      </c>
      <c r="AA25" s="50"/>
    </row>
    <row r="26" spans="1:27" ht="30.75" customHeight="1" hidden="1">
      <c r="A26" s="53">
        <v>20203015100000100</v>
      </c>
      <c r="B26" s="54"/>
      <c r="C26" s="54"/>
      <c r="D26" s="54"/>
      <c r="E26" s="54"/>
      <c r="F26" s="54"/>
      <c r="G26" s="54"/>
      <c r="H26" s="54"/>
      <c r="I26" s="55"/>
      <c r="J26" s="56" t="s">
        <v>19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115"/>
      <c r="W26" s="61"/>
      <c r="X26" s="115"/>
      <c r="Y26" s="61"/>
      <c r="Z26" s="115"/>
      <c r="AA26" s="61"/>
    </row>
    <row r="27" spans="1:27" ht="12" customHeight="1" hidden="1">
      <c r="A27" s="43">
        <v>20201010050000100</v>
      </c>
      <c r="B27" s="44"/>
      <c r="C27" s="44"/>
      <c r="D27" s="44"/>
      <c r="E27" s="44"/>
      <c r="F27" s="44"/>
      <c r="G27" s="44"/>
      <c r="H27" s="44"/>
      <c r="I27" s="45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132"/>
      <c r="W27" s="88"/>
      <c r="X27" s="132"/>
      <c r="Y27" s="88"/>
      <c r="Z27" s="132"/>
      <c r="AA27" s="88"/>
    </row>
    <row r="28" spans="1:27" ht="12" customHeight="1" hidden="1">
      <c r="A28" s="43">
        <v>20204999100000100</v>
      </c>
      <c r="B28" s="44"/>
      <c r="C28" s="44"/>
      <c r="D28" s="44"/>
      <c r="E28" s="44"/>
      <c r="F28" s="44"/>
      <c r="G28" s="44"/>
      <c r="H28" s="44"/>
      <c r="I28" s="45"/>
      <c r="J28" s="62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35"/>
      <c r="W28" s="36"/>
      <c r="X28" s="35"/>
      <c r="Y28" s="36"/>
      <c r="Z28" s="35"/>
      <c r="AA28" s="36"/>
    </row>
    <row r="29" spans="1:27" ht="12" customHeight="1" hidden="1">
      <c r="A29" s="43">
        <v>20201003100000100</v>
      </c>
      <c r="B29" s="44"/>
      <c r="C29" s="44"/>
      <c r="D29" s="44"/>
      <c r="E29" s="44"/>
      <c r="F29" s="44"/>
      <c r="G29" s="44"/>
      <c r="H29" s="44"/>
      <c r="I29" s="45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35"/>
      <c r="W29" s="36"/>
      <c r="X29" s="35"/>
      <c r="Y29" s="36"/>
      <c r="Z29" s="35"/>
      <c r="AA29" s="36"/>
    </row>
    <row r="30" spans="1:27" ht="12" customHeight="1" hidden="1">
      <c r="A30" s="43">
        <v>20202999100000100</v>
      </c>
      <c r="B30" s="44"/>
      <c r="C30" s="44"/>
      <c r="D30" s="44"/>
      <c r="E30" s="44"/>
      <c r="F30" s="44"/>
      <c r="G30" s="44"/>
      <c r="H30" s="44"/>
      <c r="I30" s="45"/>
      <c r="J30" s="62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35"/>
      <c r="W30" s="36"/>
      <c r="X30" s="35"/>
      <c r="Y30" s="36"/>
      <c r="Z30" s="35"/>
      <c r="AA30" s="36"/>
    </row>
    <row r="31" spans="1:27" s="3" customFormat="1" ht="12" customHeight="1" hidden="1">
      <c r="A31" s="125"/>
      <c r="B31" s="126"/>
      <c r="C31" s="126"/>
      <c r="D31" s="126"/>
      <c r="E31" s="126"/>
      <c r="F31" s="126"/>
      <c r="G31" s="126"/>
      <c r="H31" s="126"/>
      <c r="I31" s="127"/>
      <c r="J31" s="10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9"/>
      <c r="V31" s="48"/>
      <c r="W31" s="50"/>
      <c r="X31" s="48"/>
      <c r="Y31" s="50"/>
      <c r="Z31" s="48"/>
      <c r="AA31" s="50"/>
    </row>
    <row r="32" spans="1:27" ht="12" customHeight="1" hidden="1">
      <c r="A32" s="43"/>
      <c r="B32" s="44"/>
      <c r="C32" s="44"/>
      <c r="D32" s="44"/>
      <c r="E32" s="44"/>
      <c r="F32" s="44"/>
      <c r="G32" s="44"/>
      <c r="H32" s="44"/>
      <c r="I32" s="45"/>
      <c r="J32" s="48" t="s">
        <v>20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  <c r="V32" s="48">
        <f>V33</f>
        <v>0</v>
      </c>
      <c r="W32" s="50"/>
      <c r="X32" s="48">
        <f>X33</f>
        <v>0</v>
      </c>
      <c r="Y32" s="50"/>
      <c r="Z32" s="48" t="e">
        <f>X32/V32*100</f>
        <v>#DIV/0!</v>
      </c>
      <c r="AA32" s="50"/>
    </row>
    <row r="33" spans="1:27" ht="12" customHeight="1" hidden="1">
      <c r="A33" s="43"/>
      <c r="B33" s="44"/>
      <c r="C33" s="44"/>
      <c r="D33" s="44"/>
      <c r="E33" s="44"/>
      <c r="F33" s="44"/>
      <c r="G33" s="44"/>
      <c r="H33" s="44"/>
      <c r="I33" s="45"/>
      <c r="J33" s="35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6"/>
      <c r="V33" s="35"/>
      <c r="W33" s="36"/>
      <c r="X33" s="35"/>
      <c r="Y33" s="36"/>
      <c r="Z33" s="35"/>
      <c r="AA33" s="36"/>
    </row>
    <row r="34" spans="1:27" ht="12" customHeight="1" hidden="1">
      <c r="A34" s="43"/>
      <c r="B34" s="44"/>
      <c r="C34" s="44"/>
      <c r="D34" s="44"/>
      <c r="E34" s="44"/>
      <c r="F34" s="44"/>
      <c r="G34" s="44"/>
      <c r="H34" s="44"/>
      <c r="I34" s="45"/>
      <c r="J34" s="35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6"/>
      <c r="V34" s="35"/>
      <c r="W34" s="36"/>
      <c r="X34" s="35"/>
      <c r="Y34" s="36"/>
      <c r="Z34" s="35"/>
      <c r="AA34" s="36"/>
    </row>
    <row r="35" spans="1:27" ht="12" customHeight="1" hidden="1">
      <c r="A35" s="43"/>
      <c r="B35" s="44"/>
      <c r="C35" s="44"/>
      <c r="D35" s="44"/>
      <c r="E35" s="44"/>
      <c r="F35" s="44"/>
      <c r="G35" s="44"/>
      <c r="H35" s="44"/>
      <c r="I35" s="45"/>
      <c r="J35" s="35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36"/>
      <c r="V35" s="35"/>
      <c r="W35" s="36"/>
      <c r="X35" s="35"/>
      <c r="Y35" s="36"/>
      <c r="Z35" s="35"/>
      <c r="AA35" s="36"/>
    </row>
    <row r="36" spans="1:27" ht="12" customHeight="1" hidden="1">
      <c r="A36" s="43"/>
      <c r="B36" s="44"/>
      <c r="C36" s="44"/>
      <c r="D36" s="44"/>
      <c r="E36" s="44"/>
      <c r="F36" s="44"/>
      <c r="G36" s="44"/>
      <c r="H36" s="44"/>
      <c r="I36" s="45"/>
      <c r="J36" s="35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36"/>
      <c r="V36" s="35"/>
      <c r="W36" s="36"/>
      <c r="X36" s="35"/>
      <c r="Y36" s="36"/>
      <c r="Z36" s="35"/>
      <c r="AA36" s="36"/>
    </row>
    <row r="37" spans="1:27" ht="12" customHeight="1" hidden="1">
      <c r="A37" s="43"/>
      <c r="B37" s="44"/>
      <c r="C37" s="44"/>
      <c r="D37" s="44"/>
      <c r="E37" s="44"/>
      <c r="F37" s="44"/>
      <c r="G37" s="44"/>
      <c r="H37" s="44"/>
      <c r="I37" s="45"/>
      <c r="J37" s="35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36"/>
      <c r="V37" s="35"/>
      <c r="W37" s="36"/>
      <c r="X37" s="35"/>
      <c r="Y37" s="36"/>
      <c r="Z37" s="35"/>
      <c r="AA37" s="36"/>
    </row>
    <row r="38" spans="1:27" ht="12" customHeight="1" hidden="1">
      <c r="A38" s="43"/>
      <c r="B38" s="44"/>
      <c r="C38" s="44"/>
      <c r="D38" s="44"/>
      <c r="E38" s="44"/>
      <c r="F38" s="44"/>
      <c r="G38" s="44"/>
      <c r="H38" s="44"/>
      <c r="I38" s="45"/>
      <c r="J38" s="35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36"/>
      <c r="V38" s="35"/>
      <c r="W38" s="36"/>
      <c r="X38" s="35"/>
      <c r="Y38" s="36"/>
      <c r="Z38" s="35"/>
      <c r="AA38" s="36"/>
    </row>
    <row r="39" spans="1:27" ht="12" customHeight="1" hidden="1">
      <c r="A39" s="43"/>
      <c r="B39" s="44"/>
      <c r="C39" s="44"/>
      <c r="D39" s="44"/>
      <c r="E39" s="44"/>
      <c r="F39" s="44"/>
      <c r="G39" s="44"/>
      <c r="H39" s="44"/>
      <c r="I39" s="45"/>
      <c r="J39" s="35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36"/>
      <c r="V39" s="35"/>
      <c r="W39" s="36"/>
      <c r="X39" s="35"/>
      <c r="Y39" s="36"/>
      <c r="Z39" s="35"/>
      <c r="AA39" s="36"/>
    </row>
    <row r="40" spans="1:27" ht="12" customHeight="1" hidden="1">
      <c r="A40" s="35"/>
      <c r="B40" s="42"/>
      <c r="C40" s="42"/>
      <c r="D40" s="42"/>
      <c r="E40" s="42"/>
      <c r="F40" s="42"/>
      <c r="G40" s="42"/>
      <c r="H40" s="42"/>
      <c r="I40" s="36"/>
      <c r="J40" s="35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36"/>
      <c r="V40" s="35"/>
      <c r="W40" s="36"/>
      <c r="X40" s="35"/>
      <c r="Y40" s="36"/>
      <c r="Z40" s="35"/>
      <c r="AA40" s="36"/>
    </row>
    <row r="41" spans="1:27" ht="12" customHeight="1" hidden="1">
      <c r="A41" s="35"/>
      <c r="B41" s="42"/>
      <c r="C41" s="42"/>
      <c r="D41" s="42"/>
      <c r="E41" s="42"/>
      <c r="F41" s="42"/>
      <c r="G41" s="42"/>
      <c r="H41" s="42"/>
      <c r="I41" s="36"/>
      <c r="J41" s="35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36"/>
      <c r="V41" s="35"/>
      <c r="W41" s="36"/>
      <c r="X41" s="35"/>
      <c r="Y41" s="36"/>
      <c r="Z41" s="35"/>
      <c r="AA41" s="36"/>
    </row>
    <row r="42" spans="1:27" ht="12" customHeight="1" hidden="1">
      <c r="A42" s="35"/>
      <c r="B42" s="42"/>
      <c r="C42" s="42"/>
      <c r="D42" s="42"/>
      <c r="E42" s="42"/>
      <c r="F42" s="42"/>
      <c r="G42" s="42"/>
      <c r="H42" s="42"/>
      <c r="I42" s="36"/>
      <c r="J42" s="35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36"/>
      <c r="V42" s="35"/>
      <c r="W42" s="36"/>
      <c r="X42" s="35"/>
      <c r="Y42" s="36"/>
      <c r="Z42" s="35"/>
      <c r="AA42" s="36"/>
    </row>
    <row r="43" spans="1:27" ht="12" customHeight="1" hidden="1">
      <c r="A43" s="35"/>
      <c r="B43" s="42"/>
      <c r="C43" s="42"/>
      <c r="D43" s="42"/>
      <c r="E43" s="42"/>
      <c r="F43" s="42"/>
      <c r="G43" s="42"/>
      <c r="H43" s="42"/>
      <c r="I43" s="36"/>
      <c r="J43" s="35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36"/>
      <c r="V43" s="35"/>
      <c r="W43" s="36"/>
      <c r="X43" s="35"/>
      <c r="Y43" s="36"/>
      <c r="Z43" s="35"/>
      <c r="AA43" s="36"/>
    </row>
    <row r="44" spans="1:27" ht="12" customHeight="1" hidden="1">
      <c r="A44" s="35"/>
      <c r="B44" s="42"/>
      <c r="C44" s="42"/>
      <c r="D44" s="42"/>
      <c r="E44" s="42"/>
      <c r="F44" s="42"/>
      <c r="G44" s="42"/>
      <c r="H44" s="42"/>
      <c r="I44" s="36"/>
      <c r="J44" s="35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36"/>
      <c r="V44" s="35"/>
      <c r="W44" s="36"/>
      <c r="X44" s="35"/>
      <c r="Y44" s="36"/>
      <c r="Z44" s="35"/>
      <c r="AA44" s="36"/>
    </row>
    <row r="45" spans="1:27" ht="12" customHeight="1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6:27" ht="12.75">
      <c r="P47" s="34" t="s">
        <v>120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4:27" ht="12.75">
      <c r="N48" s="106" t="s">
        <v>118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8:27" ht="12.75">
      <c r="H49" s="106" t="s">
        <v>129</v>
      </c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</row>
    <row r="50" spans="8:27" ht="12.75">
      <c r="H50" s="9"/>
      <c r="I50" s="9"/>
      <c r="J50" s="9"/>
      <c r="K50" s="9"/>
      <c r="L50" s="9"/>
      <c r="M50" s="106" t="s">
        <v>144</v>
      </c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</row>
    <row r="51" spans="10:29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36" s="4" customFormat="1" ht="14.25">
      <c r="A52" s="138" t="s">
        <v>136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</row>
    <row r="53" spans="10:29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5" spans="1:27" ht="21" customHeight="1">
      <c r="A55" s="103" t="s">
        <v>28</v>
      </c>
      <c r="B55" s="104"/>
      <c r="C55" s="104"/>
      <c r="D55" s="104"/>
      <c r="E55" s="104"/>
      <c r="F55" s="104"/>
      <c r="G55" s="104"/>
      <c r="H55" s="104"/>
      <c r="I55" s="104"/>
      <c r="J55" s="105"/>
      <c r="K55" s="25" t="s">
        <v>27</v>
      </c>
      <c r="L55" s="26"/>
      <c r="M55" s="25" t="s">
        <v>26</v>
      </c>
      <c r="N55" s="26"/>
      <c r="O55" s="25" t="s">
        <v>25</v>
      </c>
      <c r="P55" s="26"/>
      <c r="Q55" s="25" t="s">
        <v>24</v>
      </c>
      <c r="R55" s="31"/>
      <c r="S55" s="26"/>
      <c r="T55" s="25" t="s">
        <v>23</v>
      </c>
      <c r="U55" s="26"/>
      <c r="V55" s="35" t="s">
        <v>137</v>
      </c>
      <c r="W55" s="36"/>
      <c r="X55" s="103" t="s">
        <v>117</v>
      </c>
      <c r="Y55" s="105"/>
      <c r="Z55" s="103" t="s">
        <v>2</v>
      </c>
      <c r="AA55" s="105"/>
    </row>
    <row r="56" spans="1:27" ht="21" customHeight="1">
      <c r="A56" s="37" t="s">
        <v>31</v>
      </c>
      <c r="B56" s="38"/>
      <c r="C56" s="38"/>
      <c r="D56" s="38"/>
      <c r="E56" s="38"/>
      <c r="F56" s="38"/>
      <c r="G56" s="38"/>
      <c r="H56" s="38"/>
      <c r="I56" s="38"/>
      <c r="J56" s="39"/>
      <c r="K56" s="40"/>
      <c r="L56" s="41"/>
      <c r="M56" s="40" t="s">
        <v>49</v>
      </c>
      <c r="N56" s="41"/>
      <c r="O56" s="40" t="s">
        <v>50</v>
      </c>
      <c r="P56" s="41"/>
      <c r="Q56" s="40"/>
      <c r="R56" s="110"/>
      <c r="S56" s="41"/>
      <c r="T56" s="40"/>
      <c r="U56" s="41"/>
      <c r="V56" s="116">
        <f>SUM(V57:W66)</f>
        <v>1276.86</v>
      </c>
      <c r="W56" s="117"/>
      <c r="X56" s="116">
        <f>SUM(X57:Y66)</f>
        <v>1233.79</v>
      </c>
      <c r="Y56" s="117"/>
      <c r="Z56" s="51">
        <f>X56/V56*100</f>
        <v>96.62688156884859</v>
      </c>
      <c r="AA56" s="52"/>
    </row>
    <row r="57" spans="1:27" ht="33" customHeight="1">
      <c r="A57" s="62" t="s">
        <v>125</v>
      </c>
      <c r="B57" s="63"/>
      <c r="C57" s="63"/>
      <c r="D57" s="63"/>
      <c r="E57" s="63"/>
      <c r="F57" s="63"/>
      <c r="G57" s="63"/>
      <c r="H57" s="63"/>
      <c r="I57" s="63"/>
      <c r="J57" s="64"/>
      <c r="K57" s="40" t="s">
        <v>51</v>
      </c>
      <c r="L57" s="41"/>
      <c r="M57" s="40" t="s">
        <v>49</v>
      </c>
      <c r="N57" s="41"/>
      <c r="O57" s="40" t="s">
        <v>52</v>
      </c>
      <c r="P57" s="41"/>
      <c r="Q57" s="40" t="s">
        <v>109</v>
      </c>
      <c r="R57" s="110"/>
      <c r="S57" s="41"/>
      <c r="T57" s="40" t="s">
        <v>107</v>
      </c>
      <c r="U57" s="41"/>
      <c r="V57" s="27">
        <v>426.2</v>
      </c>
      <c r="W57" s="28"/>
      <c r="X57" s="27">
        <v>421.8</v>
      </c>
      <c r="Y57" s="28"/>
      <c r="Z57" s="51">
        <f aca="true" t="shared" si="0" ref="Z57:Z66">X57/V57*100</f>
        <v>98.9676208352886</v>
      </c>
      <c r="AA57" s="52"/>
    </row>
    <row r="58" spans="1:27" ht="40.5" customHeight="1">
      <c r="A58" s="62" t="s">
        <v>126</v>
      </c>
      <c r="B58" s="63"/>
      <c r="C58" s="63"/>
      <c r="D58" s="63"/>
      <c r="E58" s="63"/>
      <c r="F58" s="63"/>
      <c r="G58" s="63"/>
      <c r="H58" s="63"/>
      <c r="I58" s="63"/>
      <c r="J58" s="64"/>
      <c r="K58" s="40" t="s">
        <v>51</v>
      </c>
      <c r="L58" s="41"/>
      <c r="M58" s="40" t="s">
        <v>49</v>
      </c>
      <c r="N58" s="41"/>
      <c r="O58" s="40" t="s">
        <v>54</v>
      </c>
      <c r="P58" s="41"/>
      <c r="Q58" s="40" t="s">
        <v>110</v>
      </c>
      <c r="R58" s="110"/>
      <c r="S58" s="41"/>
      <c r="T58" s="40" t="s">
        <v>107</v>
      </c>
      <c r="U58" s="41"/>
      <c r="V58" s="27">
        <v>526.9</v>
      </c>
      <c r="W58" s="28"/>
      <c r="X58" s="27">
        <v>518.69</v>
      </c>
      <c r="Y58" s="28"/>
      <c r="Z58" s="51">
        <f t="shared" si="0"/>
        <v>98.44182956917822</v>
      </c>
      <c r="AA58" s="52"/>
    </row>
    <row r="59" spans="1:27" ht="33" customHeight="1">
      <c r="A59" s="62" t="s">
        <v>127</v>
      </c>
      <c r="B59" s="63"/>
      <c r="C59" s="63"/>
      <c r="D59" s="63"/>
      <c r="E59" s="63"/>
      <c r="F59" s="63"/>
      <c r="G59" s="63"/>
      <c r="H59" s="63"/>
      <c r="I59" s="63"/>
      <c r="J59" s="64"/>
      <c r="K59" s="40" t="s">
        <v>51</v>
      </c>
      <c r="L59" s="41"/>
      <c r="M59" s="40" t="s">
        <v>49</v>
      </c>
      <c r="N59" s="41"/>
      <c r="O59" s="40" t="s">
        <v>54</v>
      </c>
      <c r="P59" s="41"/>
      <c r="Q59" s="40" t="s">
        <v>110</v>
      </c>
      <c r="R59" s="110"/>
      <c r="S59" s="41"/>
      <c r="T59" s="40" t="s">
        <v>103</v>
      </c>
      <c r="U59" s="41"/>
      <c r="V59" s="27">
        <v>242.46</v>
      </c>
      <c r="W59" s="28"/>
      <c r="X59" s="27">
        <v>214.48</v>
      </c>
      <c r="Y59" s="28"/>
      <c r="Z59" s="51">
        <f t="shared" si="0"/>
        <v>88.45995215705683</v>
      </c>
      <c r="AA59" s="52"/>
    </row>
    <row r="60" spans="1:27" ht="23.25" customHeight="1">
      <c r="A60" s="62" t="s">
        <v>128</v>
      </c>
      <c r="B60" s="63"/>
      <c r="C60" s="63"/>
      <c r="D60" s="63"/>
      <c r="E60" s="63"/>
      <c r="F60" s="63"/>
      <c r="G60" s="63"/>
      <c r="H60" s="63"/>
      <c r="I60" s="63"/>
      <c r="J60" s="64"/>
      <c r="K60" s="40" t="s">
        <v>51</v>
      </c>
      <c r="L60" s="41"/>
      <c r="M60" s="40" t="s">
        <v>49</v>
      </c>
      <c r="N60" s="41"/>
      <c r="O60" s="40" t="s">
        <v>54</v>
      </c>
      <c r="P60" s="41"/>
      <c r="Q60" s="40" t="s">
        <v>110</v>
      </c>
      <c r="R60" s="110"/>
      <c r="S60" s="41"/>
      <c r="T60" s="40" t="s">
        <v>104</v>
      </c>
      <c r="U60" s="41"/>
      <c r="V60" s="27">
        <v>0</v>
      </c>
      <c r="W60" s="28"/>
      <c r="X60" s="27">
        <v>0</v>
      </c>
      <c r="Y60" s="28"/>
      <c r="Z60" s="51">
        <v>0</v>
      </c>
      <c r="AA60" s="52"/>
    </row>
    <row r="61" spans="1:27" ht="29.25" customHeight="1">
      <c r="A61" s="62" t="s">
        <v>128</v>
      </c>
      <c r="B61" s="63"/>
      <c r="C61" s="63"/>
      <c r="D61" s="63"/>
      <c r="E61" s="63"/>
      <c r="F61" s="63"/>
      <c r="G61" s="63"/>
      <c r="H61" s="63"/>
      <c r="I61" s="63"/>
      <c r="J61" s="64"/>
      <c r="K61" s="40" t="s">
        <v>51</v>
      </c>
      <c r="L61" s="41"/>
      <c r="M61" s="40" t="s">
        <v>49</v>
      </c>
      <c r="N61" s="41"/>
      <c r="O61" s="40" t="s">
        <v>54</v>
      </c>
      <c r="P61" s="41"/>
      <c r="Q61" s="40" t="s">
        <v>110</v>
      </c>
      <c r="R61" s="110"/>
      <c r="S61" s="41"/>
      <c r="T61" s="40" t="s">
        <v>108</v>
      </c>
      <c r="U61" s="41"/>
      <c r="V61" s="27">
        <v>0</v>
      </c>
      <c r="W61" s="28"/>
      <c r="X61" s="27">
        <v>0</v>
      </c>
      <c r="Y61" s="28"/>
      <c r="Z61" s="51"/>
      <c r="AA61" s="52"/>
    </row>
    <row r="62" spans="1:27" ht="21" customHeight="1" hidden="1">
      <c r="A62" s="62"/>
      <c r="B62" s="63"/>
      <c r="C62" s="63"/>
      <c r="D62" s="63"/>
      <c r="E62" s="63"/>
      <c r="F62" s="63"/>
      <c r="G62" s="63"/>
      <c r="H62" s="63"/>
      <c r="I62" s="63"/>
      <c r="J62" s="64"/>
      <c r="K62" s="40"/>
      <c r="L62" s="41"/>
      <c r="M62" s="40"/>
      <c r="N62" s="41"/>
      <c r="O62" s="40"/>
      <c r="P62" s="41"/>
      <c r="Q62" s="40"/>
      <c r="R62" s="110"/>
      <c r="S62" s="41"/>
      <c r="T62" s="40"/>
      <c r="U62" s="41"/>
      <c r="V62" s="27"/>
      <c r="W62" s="28"/>
      <c r="X62" s="27"/>
      <c r="Y62" s="28"/>
      <c r="Z62" s="51"/>
      <c r="AA62" s="52"/>
    </row>
    <row r="63" spans="1:27" ht="21" customHeight="1">
      <c r="A63" s="62" t="s">
        <v>34</v>
      </c>
      <c r="B63" s="63"/>
      <c r="C63" s="63"/>
      <c r="D63" s="63"/>
      <c r="E63" s="63"/>
      <c r="F63" s="63"/>
      <c r="G63" s="63"/>
      <c r="H63" s="63"/>
      <c r="I63" s="63"/>
      <c r="J63" s="64"/>
      <c r="K63" s="40" t="s">
        <v>51</v>
      </c>
      <c r="L63" s="41"/>
      <c r="M63" s="40" t="s">
        <v>49</v>
      </c>
      <c r="N63" s="41"/>
      <c r="O63" s="40" t="s">
        <v>88</v>
      </c>
      <c r="P63" s="41"/>
      <c r="Q63" s="40" t="s">
        <v>111</v>
      </c>
      <c r="R63" s="110"/>
      <c r="S63" s="41"/>
      <c r="T63" s="40" t="s">
        <v>89</v>
      </c>
      <c r="U63" s="41"/>
      <c r="V63" s="27">
        <v>1</v>
      </c>
      <c r="W63" s="28"/>
      <c r="X63" s="27"/>
      <c r="Y63" s="28"/>
      <c r="Z63" s="51">
        <f t="shared" si="0"/>
        <v>0</v>
      </c>
      <c r="AA63" s="52"/>
    </row>
    <row r="64" spans="1:27" ht="21" customHeight="1">
      <c r="A64" s="62" t="s">
        <v>35</v>
      </c>
      <c r="B64" s="63"/>
      <c r="C64" s="63"/>
      <c r="D64" s="63"/>
      <c r="E64" s="63"/>
      <c r="F64" s="63"/>
      <c r="G64" s="63"/>
      <c r="H64" s="63"/>
      <c r="I64" s="63"/>
      <c r="J64" s="64"/>
      <c r="K64" s="40" t="s">
        <v>51</v>
      </c>
      <c r="L64" s="41"/>
      <c r="M64" s="40" t="s">
        <v>49</v>
      </c>
      <c r="N64" s="41"/>
      <c r="O64" s="40" t="s">
        <v>58</v>
      </c>
      <c r="P64" s="41"/>
      <c r="Q64" s="40" t="s">
        <v>111</v>
      </c>
      <c r="R64" s="110"/>
      <c r="S64" s="41"/>
      <c r="T64" s="40" t="s">
        <v>103</v>
      </c>
      <c r="U64" s="41"/>
      <c r="V64" s="27">
        <v>40</v>
      </c>
      <c r="W64" s="28"/>
      <c r="X64" s="27">
        <v>39.34</v>
      </c>
      <c r="Y64" s="28"/>
      <c r="Z64" s="51">
        <f t="shared" si="0"/>
        <v>98.35000000000001</v>
      </c>
      <c r="AA64" s="52"/>
    </row>
    <row r="65" spans="1:27" ht="21" customHeight="1">
      <c r="A65" s="62" t="s">
        <v>35</v>
      </c>
      <c r="B65" s="63"/>
      <c r="C65" s="63"/>
      <c r="D65" s="63"/>
      <c r="E65" s="63"/>
      <c r="F65" s="63"/>
      <c r="G65" s="63"/>
      <c r="H65" s="63"/>
      <c r="I65" s="63"/>
      <c r="J65" s="64"/>
      <c r="K65" s="40" t="s">
        <v>51</v>
      </c>
      <c r="L65" s="41"/>
      <c r="M65" s="40" t="s">
        <v>49</v>
      </c>
      <c r="N65" s="41"/>
      <c r="O65" s="40" t="s">
        <v>58</v>
      </c>
      <c r="P65" s="41"/>
      <c r="Q65" s="40" t="s">
        <v>111</v>
      </c>
      <c r="R65" s="110"/>
      <c r="S65" s="41"/>
      <c r="T65" s="40" t="s">
        <v>104</v>
      </c>
      <c r="U65" s="41"/>
      <c r="V65" s="27">
        <v>3</v>
      </c>
      <c r="W65" s="28"/>
      <c r="X65" s="27">
        <v>2.29</v>
      </c>
      <c r="Y65" s="28"/>
      <c r="Z65" s="51">
        <f t="shared" si="0"/>
        <v>76.33333333333333</v>
      </c>
      <c r="AA65" s="52"/>
    </row>
    <row r="66" spans="1:27" ht="21" customHeight="1">
      <c r="A66" s="62" t="s">
        <v>35</v>
      </c>
      <c r="B66" s="63"/>
      <c r="C66" s="63"/>
      <c r="D66" s="63"/>
      <c r="E66" s="63"/>
      <c r="F66" s="63"/>
      <c r="G66" s="63"/>
      <c r="H66" s="63"/>
      <c r="I66" s="63"/>
      <c r="J66" s="64"/>
      <c r="K66" s="40" t="s">
        <v>51</v>
      </c>
      <c r="L66" s="41"/>
      <c r="M66" s="40" t="s">
        <v>49</v>
      </c>
      <c r="N66" s="41"/>
      <c r="O66" s="40" t="s">
        <v>58</v>
      </c>
      <c r="P66" s="41"/>
      <c r="Q66" s="40" t="s">
        <v>111</v>
      </c>
      <c r="R66" s="110"/>
      <c r="S66" s="41"/>
      <c r="T66" s="40" t="s">
        <v>108</v>
      </c>
      <c r="U66" s="41"/>
      <c r="V66" s="27">
        <v>37.3</v>
      </c>
      <c r="W66" s="28"/>
      <c r="X66" s="27">
        <v>37.19</v>
      </c>
      <c r="Y66" s="28"/>
      <c r="Z66" s="51">
        <f t="shared" si="0"/>
        <v>99.70509383378017</v>
      </c>
      <c r="AA66" s="52"/>
    </row>
    <row r="67" spans="1:27" ht="21" customHeight="1" hidden="1">
      <c r="A67" s="37"/>
      <c r="B67" s="38"/>
      <c r="C67" s="38"/>
      <c r="D67" s="38"/>
      <c r="E67" s="38"/>
      <c r="F67" s="38"/>
      <c r="G67" s="38"/>
      <c r="H67" s="38"/>
      <c r="I67" s="38"/>
      <c r="J67" s="39"/>
      <c r="K67" s="40"/>
      <c r="L67" s="41"/>
      <c r="M67" s="118"/>
      <c r="N67" s="119"/>
      <c r="O67" s="118"/>
      <c r="P67" s="119"/>
      <c r="Q67" s="11"/>
      <c r="R67" s="22"/>
      <c r="S67" s="12"/>
      <c r="T67" s="11"/>
      <c r="U67" s="12"/>
      <c r="V67" s="116"/>
      <c r="W67" s="117"/>
      <c r="X67" s="116"/>
      <c r="Y67" s="117"/>
      <c r="Z67" s="51"/>
      <c r="AA67" s="52"/>
    </row>
    <row r="68" spans="1:27" ht="35.25" customHeight="1" hidden="1">
      <c r="A68" s="62"/>
      <c r="B68" s="63"/>
      <c r="C68" s="63"/>
      <c r="D68" s="63"/>
      <c r="E68" s="63"/>
      <c r="F68" s="63"/>
      <c r="G68" s="63"/>
      <c r="H68" s="63"/>
      <c r="I68" s="63"/>
      <c r="J68" s="64"/>
      <c r="K68" s="40"/>
      <c r="L68" s="41"/>
      <c r="M68" s="40"/>
      <c r="N68" s="41"/>
      <c r="O68" s="40"/>
      <c r="P68" s="41"/>
      <c r="Q68" s="40"/>
      <c r="R68" s="110"/>
      <c r="S68" s="41"/>
      <c r="T68" s="136"/>
      <c r="U68" s="137"/>
      <c r="V68" s="27"/>
      <c r="W68" s="28"/>
      <c r="X68" s="27"/>
      <c r="Y68" s="28"/>
      <c r="Z68" s="51"/>
      <c r="AA68" s="52"/>
    </row>
    <row r="69" spans="1:27" ht="21" customHeight="1" hidden="1">
      <c r="A69" s="62"/>
      <c r="B69" s="63"/>
      <c r="C69" s="63"/>
      <c r="D69" s="63"/>
      <c r="E69" s="63"/>
      <c r="F69" s="63"/>
      <c r="G69" s="63"/>
      <c r="H69" s="63"/>
      <c r="I69" s="63"/>
      <c r="J69" s="64"/>
      <c r="K69" s="40"/>
      <c r="L69" s="41"/>
      <c r="M69" s="40"/>
      <c r="N69" s="41"/>
      <c r="O69" s="40"/>
      <c r="P69" s="41"/>
      <c r="Q69" s="40"/>
      <c r="R69" s="110"/>
      <c r="S69" s="41"/>
      <c r="T69" s="136"/>
      <c r="U69" s="137"/>
      <c r="V69" s="27"/>
      <c r="W69" s="28"/>
      <c r="X69" s="27"/>
      <c r="Y69" s="28"/>
      <c r="Z69" s="51"/>
      <c r="AA69" s="52"/>
    </row>
    <row r="70" spans="1:27" ht="21" customHeight="1">
      <c r="A70" s="37" t="s">
        <v>140</v>
      </c>
      <c r="B70" s="38"/>
      <c r="C70" s="38"/>
      <c r="D70" s="38"/>
      <c r="E70" s="38"/>
      <c r="F70" s="38"/>
      <c r="G70" s="38"/>
      <c r="H70" s="38"/>
      <c r="I70" s="38"/>
      <c r="J70" s="39"/>
      <c r="K70" s="40" t="s">
        <v>51</v>
      </c>
      <c r="L70" s="41"/>
      <c r="M70" s="118" t="s">
        <v>60</v>
      </c>
      <c r="N70" s="119"/>
      <c r="O70" s="118" t="s">
        <v>64</v>
      </c>
      <c r="P70" s="119"/>
      <c r="Q70" s="40"/>
      <c r="R70" s="110"/>
      <c r="S70" s="41"/>
      <c r="T70" s="40"/>
      <c r="U70" s="41"/>
      <c r="V70" s="116">
        <f>V71+V72</f>
        <v>120</v>
      </c>
      <c r="W70" s="117"/>
      <c r="X70" s="116">
        <f>X71+X72</f>
        <v>120</v>
      </c>
      <c r="Y70" s="117"/>
      <c r="Z70" s="51">
        <v>0</v>
      </c>
      <c r="AA70" s="52"/>
    </row>
    <row r="71" spans="1:27" ht="21" customHeight="1">
      <c r="A71" s="62" t="s">
        <v>139</v>
      </c>
      <c r="B71" s="63"/>
      <c r="C71" s="63"/>
      <c r="D71" s="63"/>
      <c r="E71" s="63"/>
      <c r="F71" s="63"/>
      <c r="G71" s="63"/>
      <c r="H71" s="63"/>
      <c r="I71" s="63"/>
      <c r="J71" s="64"/>
      <c r="K71" s="40" t="s">
        <v>51</v>
      </c>
      <c r="L71" s="41"/>
      <c r="M71" s="40" t="s">
        <v>60</v>
      </c>
      <c r="N71" s="41"/>
      <c r="O71" s="40" t="s">
        <v>52</v>
      </c>
      <c r="P71" s="41"/>
      <c r="Q71" s="40" t="s">
        <v>141</v>
      </c>
      <c r="R71" s="110"/>
      <c r="S71" s="41"/>
      <c r="T71" s="40" t="s">
        <v>103</v>
      </c>
      <c r="U71" s="41"/>
      <c r="V71" s="27">
        <v>120</v>
      </c>
      <c r="W71" s="28"/>
      <c r="X71" s="27">
        <v>120</v>
      </c>
      <c r="Y71" s="28"/>
      <c r="Z71" s="51">
        <v>0</v>
      </c>
      <c r="AA71" s="52"/>
    </row>
    <row r="72" spans="1:27" ht="21" customHeight="1">
      <c r="A72" s="62"/>
      <c r="B72" s="63"/>
      <c r="C72" s="63"/>
      <c r="D72" s="63"/>
      <c r="E72" s="63"/>
      <c r="F72" s="63"/>
      <c r="G72" s="63"/>
      <c r="H72" s="63"/>
      <c r="I72" s="63"/>
      <c r="J72" s="64"/>
      <c r="K72" s="40" t="s">
        <v>51</v>
      </c>
      <c r="L72" s="41"/>
      <c r="M72" s="40" t="s">
        <v>60</v>
      </c>
      <c r="N72" s="41"/>
      <c r="O72" s="40" t="s">
        <v>64</v>
      </c>
      <c r="P72" s="41"/>
      <c r="Q72" s="40" t="s">
        <v>116</v>
      </c>
      <c r="R72" s="110"/>
      <c r="S72" s="41"/>
      <c r="T72" s="40" t="s">
        <v>103</v>
      </c>
      <c r="U72" s="41"/>
      <c r="V72" s="27">
        <v>0</v>
      </c>
      <c r="W72" s="28"/>
      <c r="X72" s="27">
        <v>0</v>
      </c>
      <c r="Y72" s="28"/>
      <c r="Z72" s="51">
        <v>0</v>
      </c>
      <c r="AA72" s="52"/>
    </row>
    <row r="73" spans="1:27" ht="21" customHeight="1">
      <c r="A73" s="37" t="s">
        <v>101</v>
      </c>
      <c r="B73" s="38"/>
      <c r="C73" s="38"/>
      <c r="D73" s="38"/>
      <c r="E73" s="38"/>
      <c r="F73" s="38"/>
      <c r="G73" s="38"/>
      <c r="H73" s="38"/>
      <c r="I73" s="38"/>
      <c r="J73" s="39"/>
      <c r="K73" s="40" t="s">
        <v>51</v>
      </c>
      <c r="L73" s="41"/>
      <c r="M73" s="40" t="s">
        <v>69</v>
      </c>
      <c r="N73" s="41"/>
      <c r="O73" s="40" t="s">
        <v>50</v>
      </c>
      <c r="P73" s="41"/>
      <c r="Q73" s="40"/>
      <c r="R73" s="110"/>
      <c r="S73" s="41"/>
      <c r="T73" s="40"/>
      <c r="U73" s="41"/>
      <c r="V73" s="116">
        <f>V74+V76+V75</f>
        <v>20</v>
      </c>
      <c r="W73" s="117"/>
      <c r="X73" s="116">
        <f>X74+X76+X75</f>
        <v>20</v>
      </c>
      <c r="Y73" s="117"/>
      <c r="Z73" s="116">
        <f>Z74+Z76+Z75</f>
        <v>100</v>
      </c>
      <c r="AA73" s="117"/>
    </row>
    <row r="74" spans="1:27" ht="21" customHeight="1">
      <c r="A74" s="62" t="s">
        <v>43</v>
      </c>
      <c r="B74" s="63"/>
      <c r="C74" s="63"/>
      <c r="D74" s="63"/>
      <c r="E74" s="63"/>
      <c r="F74" s="63"/>
      <c r="G74" s="63"/>
      <c r="H74" s="63"/>
      <c r="I74" s="63"/>
      <c r="J74" s="64"/>
      <c r="K74" s="40" t="s">
        <v>51</v>
      </c>
      <c r="L74" s="41"/>
      <c r="M74" s="40" t="s">
        <v>69</v>
      </c>
      <c r="N74" s="41"/>
      <c r="O74" s="40" t="s">
        <v>49</v>
      </c>
      <c r="P74" s="41"/>
      <c r="Q74" s="40" t="s">
        <v>114</v>
      </c>
      <c r="R74" s="110"/>
      <c r="S74" s="41"/>
      <c r="T74" s="40" t="s">
        <v>90</v>
      </c>
      <c r="U74" s="41"/>
      <c r="V74" s="27">
        <v>0</v>
      </c>
      <c r="W74" s="28"/>
      <c r="X74" s="27">
        <v>0</v>
      </c>
      <c r="Y74" s="28"/>
      <c r="Z74" s="51">
        <v>0</v>
      </c>
      <c r="AA74" s="52"/>
    </row>
    <row r="75" spans="1:27" ht="21" customHeight="1">
      <c r="A75" s="62" t="s">
        <v>43</v>
      </c>
      <c r="B75" s="63"/>
      <c r="C75" s="63"/>
      <c r="D75" s="63"/>
      <c r="E75" s="63"/>
      <c r="F75" s="63"/>
      <c r="G75" s="63"/>
      <c r="H75" s="63"/>
      <c r="I75" s="63"/>
      <c r="J75" s="64"/>
      <c r="K75" s="40" t="s">
        <v>51</v>
      </c>
      <c r="L75" s="41"/>
      <c r="M75" s="40" t="s">
        <v>69</v>
      </c>
      <c r="N75" s="41"/>
      <c r="O75" s="40" t="s">
        <v>54</v>
      </c>
      <c r="P75" s="41"/>
      <c r="Q75" s="40" t="s">
        <v>143</v>
      </c>
      <c r="R75" s="110"/>
      <c r="S75" s="41"/>
      <c r="T75" s="40" t="s">
        <v>103</v>
      </c>
      <c r="U75" s="41"/>
      <c r="V75" s="27">
        <v>20</v>
      </c>
      <c r="W75" s="28"/>
      <c r="X75" s="27">
        <v>20</v>
      </c>
      <c r="Y75" s="28"/>
      <c r="Z75" s="51">
        <f>X75/V75*100</f>
        <v>100</v>
      </c>
      <c r="AA75" s="52"/>
    </row>
    <row r="76" spans="1:27" ht="21" customHeight="1">
      <c r="A76" s="62" t="s">
        <v>43</v>
      </c>
      <c r="B76" s="63"/>
      <c r="C76" s="63"/>
      <c r="D76" s="63"/>
      <c r="E76" s="63"/>
      <c r="F76" s="63"/>
      <c r="G76" s="63"/>
      <c r="H76" s="63"/>
      <c r="I76" s="63"/>
      <c r="J76" s="64"/>
      <c r="K76" s="40" t="s">
        <v>51</v>
      </c>
      <c r="L76" s="41"/>
      <c r="M76" s="40" t="s">
        <v>69</v>
      </c>
      <c r="N76" s="41"/>
      <c r="O76" s="40" t="s">
        <v>54</v>
      </c>
      <c r="P76" s="41"/>
      <c r="Q76" s="40" t="s">
        <v>142</v>
      </c>
      <c r="R76" s="110"/>
      <c r="S76" s="41"/>
      <c r="T76" s="40" t="s">
        <v>103</v>
      </c>
      <c r="U76" s="41"/>
      <c r="V76" s="27">
        <v>0</v>
      </c>
      <c r="W76" s="28"/>
      <c r="X76" s="27">
        <v>0</v>
      </c>
      <c r="Y76" s="28"/>
      <c r="Z76" s="51"/>
      <c r="AA76" s="52"/>
    </row>
    <row r="77" spans="1:27" ht="21" customHeight="1">
      <c r="A77" s="37" t="s">
        <v>100</v>
      </c>
      <c r="B77" s="38"/>
      <c r="C77" s="38"/>
      <c r="D77" s="38"/>
      <c r="E77" s="38"/>
      <c r="F77" s="38"/>
      <c r="G77" s="38"/>
      <c r="H77" s="38"/>
      <c r="I77" s="38"/>
      <c r="J77" s="39"/>
      <c r="K77" s="40" t="s">
        <v>51</v>
      </c>
      <c r="L77" s="41"/>
      <c r="M77" s="40" t="s">
        <v>52</v>
      </c>
      <c r="N77" s="41"/>
      <c r="O77" s="40" t="s">
        <v>64</v>
      </c>
      <c r="P77" s="41"/>
      <c r="Q77" s="40"/>
      <c r="R77" s="110"/>
      <c r="S77" s="41"/>
      <c r="T77" s="40"/>
      <c r="U77" s="41"/>
      <c r="V77" s="116">
        <f>V79+V78</f>
        <v>38.8</v>
      </c>
      <c r="W77" s="117"/>
      <c r="X77" s="116">
        <f>X79+X78</f>
        <v>38.8</v>
      </c>
      <c r="Y77" s="117"/>
      <c r="Z77" s="51">
        <f>X77/V77*100</f>
        <v>100</v>
      </c>
      <c r="AA77" s="52"/>
    </row>
    <row r="78" spans="1:27" ht="21" customHeight="1">
      <c r="A78" s="62" t="s">
        <v>44</v>
      </c>
      <c r="B78" s="63"/>
      <c r="C78" s="63"/>
      <c r="D78" s="63"/>
      <c r="E78" s="63"/>
      <c r="F78" s="63"/>
      <c r="G78" s="63"/>
      <c r="H78" s="63"/>
      <c r="I78" s="63"/>
      <c r="J78" s="64"/>
      <c r="K78" s="40" t="s">
        <v>51</v>
      </c>
      <c r="L78" s="41"/>
      <c r="M78" s="40" t="s">
        <v>52</v>
      </c>
      <c r="N78" s="41"/>
      <c r="O78" s="40" t="s">
        <v>64</v>
      </c>
      <c r="P78" s="41"/>
      <c r="Q78" s="40" t="s">
        <v>115</v>
      </c>
      <c r="R78" s="110"/>
      <c r="S78" s="41"/>
      <c r="T78" s="40" t="s">
        <v>105</v>
      </c>
      <c r="U78" s="41"/>
      <c r="V78" s="27">
        <v>0</v>
      </c>
      <c r="W78" s="28"/>
      <c r="X78" s="27"/>
      <c r="Y78" s="28"/>
      <c r="Z78" s="51"/>
      <c r="AA78" s="52"/>
    </row>
    <row r="79" spans="1:27" ht="21" customHeight="1">
      <c r="A79" s="62" t="s">
        <v>44</v>
      </c>
      <c r="B79" s="63"/>
      <c r="C79" s="63"/>
      <c r="D79" s="63"/>
      <c r="E79" s="63"/>
      <c r="F79" s="63"/>
      <c r="G79" s="63"/>
      <c r="H79" s="63"/>
      <c r="I79" s="63"/>
      <c r="J79" s="64"/>
      <c r="K79" s="40" t="s">
        <v>51</v>
      </c>
      <c r="L79" s="41"/>
      <c r="M79" s="40" t="s">
        <v>52</v>
      </c>
      <c r="N79" s="41"/>
      <c r="O79" s="40" t="s">
        <v>64</v>
      </c>
      <c r="P79" s="41"/>
      <c r="Q79" s="40" t="s">
        <v>115</v>
      </c>
      <c r="R79" s="110"/>
      <c r="S79" s="41"/>
      <c r="T79" s="40" t="s">
        <v>103</v>
      </c>
      <c r="U79" s="41"/>
      <c r="V79" s="27">
        <v>38.8</v>
      </c>
      <c r="W79" s="28"/>
      <c r="X79" s="27">
        <v>38.8</v>
      </c>
      <c r="Y79" s="28"/>
      <c r="Z79" s="51">
        <f>X79/V79*100</f>
        <v>100</v>
      </c>
      <c r="AA79" s="52"/>
    </row>
    <row r="80" spans="1:27" ht="15.75" customHeight="1">
      <c r="A80" s="37"/>
      <c r="B80" s="38"/>
      <c r="C80" s="38"/>
      <c r="D80" s="38"/>
      <c r="E80" s="38"/>
      <c r="F80" s="38"/>
      <c r="G80" s="38"/>
      <c r="H80" s="38"/>
      <c r="I80" s="38"/>
      <c r="J80" s="39"/>
      <c r="K80" s="40" t="s">
        <v>51</v>
      </c>
      <c r="L80" s="41"/>
      <c r="M80" s="118" t="s">
        <v>122</v>
      </c>
      <c r="N80" s="119"/>
      <c r="O80" s="118" t="s">
        <v>64</v>
      </c>
      <c r="P80" s="119"/>
      <c r="Q80" s="118" t="s">
        <v>123</v>
      </c>
      <c r="R80" s="120"/>
      <c r="S80" s="119"/>
      <c r="T80" s="118" t="s">
        <v>124</v>
      </c>
      <c r="U80" s="119"/>
      <c r="V80" s="116">
        <v>1</v>
      </c>
      <c r="W80" s="117"/>
      <c r="X80" s="116">
        <v>1</v>
      </c>
      <c r="Y80" s="117"/>
      <c r="Z80" s="83">
        <f>X80/V80*100</f>
        <v>100</v>
      </c>
      <c r="AA80" s="84"/>
    </row>
    <row r="81" spans="1:27" ht="17.25" customHeight="1">
      <c r="A81" s="103"/>
      <c r="B81" s="104"/>
      <c r="C81" s="104"/>
      <c r="D81" s="104"/>
      <c r="E81" s="104"/>
      <c r="F81" s="104"/>
      <c r="G81" s="104"/>
      <c r="H81" s="104"/>
      <c r="I81" s="104"/>
      <c r="J81" s="105"/>
      <c r="K81" s="40" t="s">
        <v>51</v>
      </c>
      <c r="L81" s="41"/>
      <c r="M81" s="40" t="s">
        <v>122</v>
      </c>
      <c r="N81" s="41"/>
      <c r="O81" s="40" t="s">
        <v>64</v>
      </c>
      <c r="P81" s="41"/>
      <c r="Q81" s="40" t="s">
        <v>123</v>
      </c>
      <c r="R81" s="110"/>
      <c r="S81" s="41"/>
      <c r="T81" s="40" t="s">
        <v>124</v>
      </c>
      <c r="U81" s="41"/>
      <c r="V81" s="27">
        <v>1</v>
      </c>
      <c r="W81" s="28"/>
      <c r="X81" s="27">
        <v>1</v>
      </c>
      <c r="Y81" s="28"/>
      <c r="Z81" s="83">
        <f>X81/V81*100</f>
        <v>100</v>
      </c>
      <c r="AA81" s="84"/>
    </row>
    <row r="82" spans="1:27" ht="21" customHeight="1">
      <c r="A82" s="37" t="s">
        <v>45</v>
      </c>
      <c r="B82" s="38"/>
      <c r="C82" s="38"/>
      <c r="D82" s="38"/>
      <c r="E82" s="38"/>
      <c r="F82" s="38"/>
      <c r="G82" s="38"/>
      <c r="H82" s="38"/>
      <c r="I82" s="38"/>
      <c r="J82" s="39"/>
      <c r="K82" s="40" t="s">
        <v>51</v>
      </c>
      <c r="L82" s="41"/>
      <c r="M82" s="40" t="s">
        <v>73</v>
      </c>
      <c r="N82" s="41"/>
      <c r="O82" s="40" t="s">
        <v>49</v>
      </c>
      <c r="P82" s="41"/>
      <c r="Q82" s="40"/>
      <c r="R82" s="110"/>
      <c r="S82" s="41"/>
      <c r="T82" s="40"/>
      <c r="U82" s="41"/>
      <c r="V82" s="116">
        <f>V83</f>
        <v>23.34</v>
      </c>
      <c r="W82" s="117"/>
      <c r="X82" s="116">
        <f>X83</f>
        <v>23.34</v>
      </c>
      <c r="Y82" s="117"/>
      <c r="Z82" s="83">
        <f>X82/V82*100</f>
        <v>100</v>
      </c>
      <c r="AA82" s="84"/>
    </row>
    <row r="83" spans="1:27" ht="21" customHeight="1">
      <c r="A83" s="62" t="s">
        <v>45</v>
      </c>
      <c r="B83" s="63"/>
      <c r="C83" s="63"/>
      <c r="D83" s="63"/>
      <c r="E83" s="63"/>
      <c r="F83" s="63"/>
      <c r="G83" s="63"/>
      <c r="H83" s="63"/>
      <c r="I83" s="63"/>
      <c r="J83" s="64"/>
      <c r="K83" s="40" t="s">
        <v>51</v>
      </c>
      <c r="L83" s="41"/>
      <c r="M83" s="40" t="s">
        <v>73</v>
      </c>
      <c r="N83" s="41"/>
      <c r="O83" s="40" t="s">
        <v>49</v>
      </c>
      <c r="P83" s="41"/>
      <c r="Q83" s="40" t="s">
        <v>132</v>
      </c>
      <c r="R83" s="110"/>
      <c r="S83" s="41"/>
      <c r="T83" s="40" t="s">
        <v>133</v>
      </c>
      <c r="U83" s="41"/>
      <c r="V83" s="27">
        <v>23.34</v>
      </c>
      <c r="W83" s="28"/>
      <c r="X83" s="27">
        <v>23.34</v>
      </c>
      <c r="Y83" s="28"/>
      <c r="Z83" s="83">
        <f>X83/V83*100</f>
        <v>100</v>
      </c>
      <c r="AA83" s="84"/>
    </row>
    <row r="84" spans="1:27" ht="21" customHeight="1">
      <c r="A84" s="62"/>
      <c r="B84" s="63"/>
      <c r="C84" s="63"/>
      <c r="D84" s="63"/>
      <c r="E84" s="63"/>
      <c r="F84" s="63"/>
      <c r="G84" s="63"/>
      <c r="H84" s="63"/>
      <c r="I84" s="63"/>
      <c r="J84" s="64"/>
      <c r="K84" s="40"/>
      <c r="L84" s="41"/>
      <c r="M84" s="40"/>
      <c r="N84" s="41"/>
      <c r="O84" s="40"/>
      <c r="P84" s="41"/>
      <c r="Q84" s="40"/>
      <c r="R84" s="110"/>
      <c r="S84" s="41"/>
      <c r="T84" s="40"/>
      <c r="U84" s="41"/>
      <c r="V84" s="27"/>
      <c r="W84" s="28"/>
      <c r="X84" s="27"/>
      <c r="Y84" s="28"/>
      <c r="Z84" s="51"/>
      <c r="AA84" s="52"/>
    </row>
    <row r="85" spans="1:27" ht="21" customHeight="1">
      <c r="A85" s="111" t="s">
        <v>48</v>
      </c>
      <c r="B85" s="112"/>
      <c r="C85" s="112"/>
      <c r="D85" s="112"/>
      <c r="E85" s="112"/>
      <c r="F85" s="112"/>
      <c r="G85" s="112"/>
      <c r="H85" s="112"/>
      <c r="I85" s="112"/>
      <c r="J85" s="113"/>
      <c r="K85" s="40"/>
      <c r="L85" s="41"/>
      <c r="M85" s="40"/>
      <c r="N85" s="41"/>
      <c r="O85" s="40"/>
      <c r="P85" s="41"/>
      <c r="Q85" s="40"/>
      <c r="R85" s="110"/>
      <c r="S85" s="41"/>
      <c r="T85" s="40"/>
      <c r="U85" s="41"/>
      <c r="V85" s="116">
        <f>V56+V70+V73+V77+V80+V67+V82</f>
        <v>1479.9999999999998</v>
      </c>
      <c r="W85" s="117"/>
      <c r="X85" s="116">
        <f>X56+X70+X73+X77+X80+X67+X82</f>
        <v>1436.9299999999998</v>
      </c>
      <c r="Y85" s="117"/>
      <c r="Z85" s="51">
        <f>X85/V85*100</f>
        <v>97.08986486486488</v>
      </c>
      <c r="AA85" s="52"/>
    </row>
    <row r="86" spans="1:27" ht="21" customHeight="1">
      <c r="A86" s="103"/>
      <c r="B86" s="104"/>
      <c r="C86" s="104"/>
      <c r="D86" s="104"/>
      <c r="E86" s="104"/>
      <c r="F86" s="104"/>
      <c r="G86" s="104"/>
      <c r="H86" s="104"/>
      <c r="I86" s="104"/>
      <c r="J86" s="105"/>
      <c r="K86" s="40"/>
      <c r="L86" s="41"/>
      <c r="M86" s="40"/>
      <c r="N86" s="41"/>
      <c r="O86" s="40"/>
      <c r="P86" s="41"/>
      <c r="Q86" s="40"/>
      <c r="R86" s="110"/>
      <c r="S86" s="41"/>
      <c r="T86" s="40"/>
      <c r="U86" s="41"/>
      <c r="V86" s="27"/>
      <c r="W86" s="28"/>
      <c r="X86" s="29"/>
      <c r="Y86" s="30"/>
      <c r="Z86" s="29"/>
      <c r="AA86" s="30"/>
    </row>
    <row r="87" spans="1:27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8:29" ht="12.75" customHeight="1" hidden="1">
      <c r="R88" s="34" t="s">
        <v>29</v>
      </c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</row>
    <row r="89" spans="16:29" ht="12.75" customHeight="1" hidden="1">
      <c r="P89" s="34" t="s">
        <v>30</v>
      </c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</row>
    <row r="90" spans="10:29" ht="12.75" customHeight="1" hidden="1">
      <c r="J90" s="34" t="s">
        <v>130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</row>
    <row r="91" ht="12.75" customHeight="1" hidden="1"/>
    <row r="92" spans="1:27" ht="25.5" customHeight="1" hidden="1">
      <c r="A92" s="103" t="s">
        <v>28</v>
      </c>
      <c r="B92" s="104"/>
      <c r="C92" s="104"/>
      <c r="D92" s="104"/>
      <c r="E92" s="104"/>
      <c r="F92" s="104"/>
      <c r="G92" s="104"/>
      <c r="H92" s="104"/>
      <c r="I92" s="104"/>
      <c r="J92" s="105"/>
      <c r="K92" s="25" t="s">
        <v>27</v>
      </c>
      <c r="L92" s="26"/>
      <c r="M92" s="25" t="s">
        <v>26</v>
      </c>
      <c r="N92" s="26"/>
      <c r="O92" s="25" t="s">
        <v>25</v>
      </c>
      <c r="P92" s="26"/>
      <c r="Q92" s="25" t="s">
        <v>24</v>
      </c>
      <c r="R92" s="31"/>
      <c r="S92" s="26"/>
      <c r="T92" s="25" t="s">
        <v>23</v>
      </c>
      <c r="U92" s="26"/>
      <c r="V92" s="32" t="s">
        <v>0</v>
      </c>
      <c r="W92" s="33"/>
      <c r="X92" s="25" t="s">
        <v>1</v>
      </c>
      <c r="Y92" s="26"/>
      <c r="Z92" s="25" t="s">
        <v>2</v>
      </c>
      <c r="AA92" s="26"/>
    </row>
    <row r="93" spans="1:27" ht="24" customHeight="1" hidden="1">
      <c r="A93" s="37" t="s">
        <v>31</v>
      </c>
      <c r="B93" s="38"/>
      <c r="C93" s="38"/>
      <c r="D93" s="38"/>
      <c r="E93" s="38"/>
      <c r="F93" s="38"/>
      <c r="G93" s="38"/>
      <c r="H93" s="38"/>
      <c r="I93" s="38"/>
      <c r="J93" s="39"/>
      <c r="K93" s="40"/>
      <c r="L93" s="41"/>
      <c r="M93" s="40" t="s">
        <v>49</v>
      </c>
      <c r="N93" s="41"/>
      <c r="O93" s="40" t="s">
        <v>50</v>
      </c>
      <c r="P93" s="41"/>
      <c r="Q93" s="40"/>
      <c r="R93" s="110"/>
      <c r="S93" s="41"/>
      <c r="T93" s="40"/>
      <c r="U93" s="41"/>
      <c r="V93" s="27">
        <f>V94+V95+V96+V97</f>
        <v>0</v>
      </c>
      <c r="W93" s="28"/>
      <c r="X93" s="29">
        <f>X94+X95+X96+X97</f>
        <v>0</v>
      </c>
      <c r="Y93" s="30"/>
      <c r="Z93" s="29" t="e">
        <f aca="true" t="shared" si="1" ref="Z93:Z108">X93/V93*100</f>
        <v>#DIV/0!</v>
      </c>
      <c r="AA93" s="30"/>
    </row>
    <row r="94" spans="1:27" ht="24.75" customHeight="1" hidden="1">
      <c r="A94" s="62" t="s">
        <v>32</v>
      </c>
      <c r="B94" s="63"/>
      <c r="C94" s="63"/>
      <c r="D94" s="63"/>
      <c r="E94" s="63"/>
      <c r="F94" s="63"/>
      <c r="G94" s="63"/>
      <c r="H94" s="63"/>
      <c r="I94" s="63"/>
      <c r="J94" s="64"/>
      <c r="K94" s="40" t="s">
        <v>51</v>
      </c>
      <c r="L94" s="41"/>
      <c r="M94" s="40" t="s">
        <v>49</v>
      </c>
      <c r="N94" s="41"/>
      <c r="O94" s="40" t="s">
        <v>52</v>
      </c>
      <c r="P94" s="41"/>
      <c r="Q94" s="40" t="s">
        <v>53</v>
      </c>
      <c r="R94" s="110"/>
      <c r="S94" s="41"/>
      <c r="T94" s="40" t="s">
        <v>68</v>
      </c>
      <c r="U94" s="41"/>
      <c r="V94" s="27"/>
      <c r="W94" s="28"/>
      <c r="X94" s="29"/>
      <c r="Y94" s="30"/>
      <c r="Z94" s="29" t="e">
        <f t="shared" si="1"/>
        <v>#DIV/0!</v>
      </c>
      <c r="AA94" s="30"/>
    </row>
    <row r="95" spans="1:27" ht="24.75" customHeight="1" hidden="1">
      <c r="A95" s="62" t="s">
        <v>33</v>
      </c>
      <c r="B95" s="63"/>
      <c r="C95" s="63"/>
      <c r="D95" s="63"/>
      <c r="E95" s="63"/>
      <c r="F95" s="63"/>
      <c r="G95" s="63"/>
      <c r="H95" s="63"/>
      <c r="I95" s="63"/>
      <c r="J95" s="64"/>
      <c r="K95" s="40" t="s">
        <v>51</v>
      </c>
      <c r="L95" s="41"/>
      <c r="M95" s="40" t="s">
        <v>49</v>
      </c>
      <c r="N95" s="41"/>
      <c r="O95" s="40" t="s">
        <v>54</v>
      </c>
      <c r="P95" s="41"/>
      <c r="Q95" s="40" t="s">
        <v>55</v>
      </c>
      <c r="R95" s="110"/>
      <c r="S95" s="41"/>
      <c r="T95" s="40" t="s">
        <v>68</v>
      </c>
      <c r="U95" s="41"/>
      <c r="V95" s="27"/>
      <c r="W95" s="28"/>
      <c r="X95" s="29"/>
      <c r="Y95" s="30"/>
      <c r="Z95" s="29" t="e">
        <f t="shared" si="1"/>
        <v>#DIV/0!</v>
      </c>
      <c r="AA95" s="30"/>
    </row>
    <row r="96" spans="1:27" ht="14.25" customHeight="1" hidden="1">
      <c r="A96" s="62" t="s">
        <v>34</v>
      </c>
      <c r="B96" s="63"/>
      <c r="C96" s="63"/>
      <c r="D96" s="63"/>
      <c r="E96" s="63"/>
      <c r="F96" s="63"/>
      <c r="G96" s="63"/>
      <c r="H96" s="63"/>
      <c r="I96" s="63"/>
      <c r="J96" s="64"/>
      <c r="K96" s="40" t="s">
        <v>51</v>
      </c>
      <c r="L96" s="41"/>
      <c r="M96" s="40" t="s">
        <v>49</v>
      </c>
      <c r="N96" s="41"/>
      <c r="O96" s="40" t="s">
        <v>56</v>
      </c>
      <c r="P96" s="41"/>
      <c r="Q96" s="40" t="s">
        <v>57</v>
      </c>
      <c r="R96" s="110"/>
      <c r="S96" s="41"/>
      <c r="T96" s="40" t="s">
        <v>58</v>
      </c>
      <c r="U96" s="41"/>
      <c r="V96" s="27"/>
      <c r="W96" s="28"/>
      <c r="X96" s="29"/>
      <c r="Y96" s="30"/>
      <c r="Z96" s="29" t="e">
        <f t="shared" si="1"/>
        <v>#DIV/0!</v>
      </c>
      <c r="AA96" s="30"/>
    </row>
    <row r="97" spans="1:27" ht="25.5" customHeight="1" hidden="1">
      <c r="A97" s="62" t="s">
        <v>35</v>
      </c>
      <c r="B97" s="63"/>
      <c r="C97" s="63"/>
      <c r="D97" s="63"/>
      <c r="E97" s="63"/>
      <c r="F97" s="63"/>
      <c r="G97" s="63"/>
      <c r="H97" s="63"/>
      <c r="I97" s="63"/>
      <c r="J97" s="64"/>
      <c r="K97" s="40" t="s">
        <v>51</v>
      </c>
      <c r="L97" s="41"/>
      <c r="M97" s="40" t="s">
        <v>49</v>
      </c>
      <c r="N97" s="41"/>
      <c r="O97" s="40" t="s">
        <v>58</v>
      </c>
      <c r="P97" s="41"/>
      <c r="Q97" s="40" t="s">
        <v>59</v>
      </c>
      <c r="R97" s="110"/>
      <c r="S97" s="41"/>
      <c r="T97" s="40" t="s">
        <v>68</v>
      </c>
      <c r="U97" s="41"/>
      <c r="V97" s="27"/>
      <c r="W97" s="28"/>
      <c r="X97" s="29"/>
      <c r="Y97" s="30"/>
      <c r="Z97" s="29" t="e">
        <f t="shared" si="1"/>
        <v>#DIV/0!</v>
      </c>
      <c r="AA97" s="30"/>
    </row>
    <row r="98" spans="1:27" ht="24.75" customHeight="1" hidden="1">
      <c r="A98" s="37" t="s">
        <v>36</v>
      </c>
      <c r="B98" s="38"/>
      <c r="C98" s="38"/>
      <c r="D98" s="38"/>
      <c r="E98" s="38"/>
      <c r="F98" s="38"/>
      <c r="G98" s="38"/>
      <c r="H98" s="38"/>
      <c r="I98" s="38"/>
      <c r="J98" s="39"/>
      <c r="K98" s="40" t="s">
        <v>51</v>
      </c>
      <c r="L98" s="41"/>
      <c r="M98" s="40" t="s">
        <v>60</v>
      </c>
      <c r="N98" s="41"/>
      <c r="O98" s="40" t="s">
        <v>50</v>
      </c>
      <c r="P98" s="41"/>
      <c r="Q98" s="40"/>
      <c r="R98" s="110"/>
      <c r="S98" s="41"/>
      <c r="T98" s="40"/>
      <c r="U98" s="41"/>
      <c r="V98" s="27">
        <f>V99+V100+V101+V102</f>
        <v>0</v>
      </c>
      <c r="W98" s="28"/>
      <c r="X98" s="29">
        <f>X99+X100+X101+X102</f>
        <v>0</v>
      </c>
      <c r="Y98" s="30"/>
      <c r="Z98" s="29" t="e">
        <f t="shared" si="1"/>
        <v>#DIV/0!</v>
      </c>
      <c r="AA98" s="30"/>
    </row>
    <row r="99" spans="1:27" ht="12.75" customHeight="1" hidden="1">
      <c r="A99" s="62" t="s">
        <v>37</v>
      </c>
      <c r="B99" s="63"/>
      <c r="C99" s="63"/>
      <c r="D99" s="63"/>
      <c r="E99" s="63"/>
      <c r="F99" s="63"/>
      <c r="G99" s="63"/>
      <c r="H99" s="63"/>
      <c r="I99" s="63"/>
      <c r="J99" s="64"/>
      <c r="K99" s="40" t="s">
        <v>51</v>
      </c>
      <c r="L99" s="41"/>
      <c r="M99" s="40" t="s">
        <v>60</v>
      </c>
      <c r="N99" s="41"/>
      <c r="O99" s="40" t="s">
        <v>49</v>
      </c>
      <c r="P99" s="41"/>
      <c r="Q99" s="40" t="s">
        <v>61</v>
      </c>
      <c r="R99" s="110"/>
      <c r="S99" s="41"/>
      <c r="T99" s="40" t="s">
        <v>62</v>
      </c>
      <c r="U99" s="41"/>
      <c r="V99" s="27"/>
      <c r="W99" s="28"/>
      <c r="X99" s="29"/>
      <c r="Y99" s="30"/>
      <c r="Z99" s="29" t="e">
        <f t="shared" si="1"/>
        <v>#DIV/0!</v>
      </c>
      <c r="AA99" s="30"/>
    </row>
    <row r="100" spans="1:27" ht="48" customHeight="1" hidden="1">
      <c r="A100" s="62" t="s">
        <v>38</v>
      </c>
      <c r="B100" s="63"/>
      <c r="C100" s="63"/>
      <c r="D100" s="63"/>
      <c r="E100" s="63"/>
      <c r="F100" s="63"/>
      <c r="G100" s="63"/>
      <c r="H100" s="63"/>
      <c r="I100" s="63"/>
      <c r="J100" s="64"/>
      <c r="K100" s="40" t="s">
        <v>51</v>
      </c>
      <c r="L100" s="41"/>
      <c r="M100" s="40" t="s">
        <v>60</v>
      </c>
      <c r="N100" s="41"/>
      <c r="O100" s="40" t="s">
        <v>52</v>
      </c>
      <c r="P100" s="41"/>
      <c r="Q100" s="40" t="s">
        <v>63</v>
      </c>
      <c r="R100" s="110"/>
      <c r="S100" s="41"/>
      <c r="T100" s="40" t="s">
        <v>68</v>
      </c>
      <c r="U100" s="41"/>
      <c r="V100" s="27"/>
      <c r="W100" s="28"/>
      <c r="X100" s="29"/>
      <c r="Y100" s="30"/>
      <c r="Z100" s="29" t="e">
        <f t="shared" si="1"/>
        <v>#DIV/0!</v>
      </c>
      <c r="AA100" s="30"/>
    </row>
    <row r="101" spans="1:27" ht="12.75" customHeight="1" hidden="1">
      <c r="A101" s="37" t="s">
        <v>39</v>
      </c>
      <c r="B101" s="38"/>
      <c r="C101" s="38"/>
      <c r="D101" s="38"/>
      <c r="E101" s="38"/>
      <c r="F101" s="38"/>
      <c r="G101" s="38"/>
      <c r="H101" s="38"/>
      <c r="I101" s="38"/>
      <c r="J101" s="39"/>
      <c r="K101" s="40" t="s">
        <v>51</v>
      </c>
      <c r="L101" s="41"/>
      <c r="M101" s="40" t="s">
        <v>60</v>
      </c>
      <c r="N101" s="41"/>
      <c r="O101" s="40" t="s">
        <v>64</v>
      </c>
      <c r="P101" s="41"/>
      <c r="Q101" s="40"/>
      <c r="R101" s="110"/>
      <c r="S101" s="41"/>
      <c r="T101" s="40"/>
      <c r="U101" s="41"/>
      <c r="V101" s="27">
        <f>V102+V103+V104+V105</f>
        <v>0</v>
      </c>
      <c r="W101" s="28"/>
      <c r="X101" s="29">
        <f>X102+X103+X104+X105</f>
        <v>0</v>
      </c>
      <c r="Y101" s="30"/>
      <c r="Z101" s="29" t="e">
        <f t="shared" si="1"/>
        <v>#DIV/0!</v>
      </c>
      <c r="AA101" s="30"/>
    </row>
    <row r="102" spans="1:27" ht="35.25" customHeight="1" hidden="1">
      <c r="A102" s="62" t="s">
        <v>40</v>
      </c>
      <c r="B102" s="63"/>
      <c r="C102" s="63"/>
      <c r="D102" s="63"/>
      <c r="E102" s="63"/>
      <c r="F102" s="63"/>
      <c r="G102" s="63"/>
      <c r="H102" s="63"/>
      <c r="I102" s="63"/>
      <c r="J102" s="64"/>
      <c r="K102" s="40" t="s">
        <v>51</v>
      </c>
      <c r="L102" s="41"/>
      <c r="M102" s="40" t="s">
        <v>60</v>
      </c>
      <c r="N102" s="41"/>
      <c r="O102" s="40" t="s">
        <v>64</v>
      </c>
      <c r="P102" s="41"/>
      <c r="Q102" s="40" t="s">
        <v>65</v>
      </c>
      <c r="R102" s="110"/>
      <c r="S102" s="41"/>
      <c r="T102" s="40" t="s">
        <v>68</v>
      </c>
      <c r="U102" s="41"/>
      <c r="V102" s="27"/>
      <c r="W102" s="28"/>
      <c r="X102" s="29"/>
      <c r="Y102" s="30"/>
      <c r="Z102" s="29" t="e">
        <f t="shared" si="1"/>
        <v>#DIV/0!</v>
      </c>
      <c r="AA102" s="30"/>
    </row>
    <row r="103" spans="1:27" ht="34.5" customHeight="1" hidden="1">
      <c r="A103" s="62" t="s">
        <v>41</v>
      </c>
      <c r="B103" s="63"/>
      <c r="C103" s="63"/>
      <c r="D103" s="63"/>
      <c r="E103" s="63"/>
      <c r="F103" s="63"/>
      <c r="G103" s="63"/>
      <c r="H103" s="63"/>
      <c r="I103" s="63"/>
      <c r="J103" s="64"/>
      <c r="K103" s="40" t="s">
        <v>51</v>
      </c>
      <c r="L103" s="41"/>
      <c r="M103" s="40" t="s">
        <v>60</v>
      </c>
      <c r="N103" s="41"/>
      <c r="O103" s="40" t="s">
        <v>64</v>
      </c>
      <c r="P103" s="41"/>
      <c r="Q103" s="40" t="s">
        <v>66</v>
      </c>
      <c r="R103" s="110"/>
      <c r="S103" s="41"/>
      <c r="T103" s="40" t="s">
        <v>58</v>
      </c>
      <c r="U103" s="41"/>
      <c r="V103" s="27"/>
      <c r="W103" s="28"/>
      <c r="X103" s="29"/>
      <c r="Y103" s="30"/>
      <c r="Z103" s="29" t="e">
        <f t="shared" si="1"/>
        <v>#DIV/0!</v>
      </c>
      <c r="AA103" s="30"/>
    </row>
    <row r="104" spans="1:27" ht="12.75" customHeight="1" hidden="1">
      <c r="A104" s="62" t="s">
        <v>42</v>
      </c>
      <c r="B104" s="63"/>
      <c r="C104" s="63"/>
      <c r="D104" s="63"/>
      <c r="E104" s="63"/>
      <c r="F104" s="63"/>
      <c r="G104" s="63"/>
      <c r="H104" s="63"/>
      <c r="I104" s="63"/>
      <c r="J104" s="64"/>
      <c r="K104" s="40" t="s">
        <v>51</v>
      </c>
      <c r="L104" s="41"/>
      <c r="M104" s="40" t="s">
        <v>60</v>
      </c>
      <c r="N104" s="41"/>
      <c r="O104" s="40" t="s">
        <v>64</v>
      </c>
      <c r="P104" s="41"/>
      <c r="Q104" s="40" t="s">
        <v>67</v>
      </c>
      <c r="R104" s="110"/>
      <c r="S104" s="41"/>
      <c r="T104" s="40" t="s">
        <v>68</v>
      </c>
      <c r="U104" s="41"/>
      <c r="V104" s="27"/>
      <c r="W104" s="28"/>
      <c r="X104" s="29"/>
      <c r="Y104" s="30"/>
      <c r="Z104" s="29" t="e">
        <f t="shared" si="1"/>
        <v>#DIV/0!</v>
      </c>
      <c r="AA104" s="30"/>
    </row>
    <row r="105" spans="1:27" ht="12.75" customHeight="1" hidden="1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9"/>
      <c r="K105" s="40" t="s">
        <v>51</v>
      </c>
      <c r="L105" s="41"/>
      <c r="M105" s="40" t="s">
        <v>69</v>
      </c>
      <c r="N105" s="41"/>
      <c r="O105" s="40" t="s">
        <v>50</v>
      </c>
      <c r="P105" s="41"/>
      <c r="Q105" s="40"/>
      <c r="R105" s="110"/>
      <c r="S105" s="41"/>
      <c r="T105" s="40"/>
      <c r="U105" s="41"/>
      <c r="V105" s="27">
        <f>V106+V107+V108+V109</f>
        <v>0</v>
      </c>
      <c r="W105" s="28"/>
      <c r="X105" s="29">
        <f>X106+X107+X108+X109</f>
        <v>0</v>
      </c>
      <c r="Y105" s="30"/>
      <c r="Z105" s="29" t="e">
        <f t="shared" si="1"/>
        <v>#DIV/0!</v>
      </c>
      <c r="AA105" s="30"/>
    </row>
    <row r="106" spans="1:27" ht="12.75" customHeight="1" hidden="1">
      <c r="A106" s="62" t="s">
        <v>43</v>
      </c>
      <c r="B106" s="63"/>
      <c r="C106" s="63"/>
      <c r="D106" s="63"/>
      <c r="E106" s="63"/>
      <c r="F106" s="63"/>
      <c r="G106" s="63"/>
      <c r="H106" s="63"/>
      <c r="I106" s="63"/>
      <c r="J106" s="64"/>
      <c r="K106" s="40" t="s">
        <v>51</v>
      </c>
      <c r="L106" s="41"/>
      <c r="M106" s="40" t="s">
        <v>69</v>
      </c>
      <c r="N106" s="41"/>
      <c r="O106" s="40" t="s">
        <v>49</v>
      </c>
      <c r="P106" s="41"/>
      <c r="Q106" s="40" t="s">
        <v>70</v>
      </c>
      <c r="R106" s="110"/>
      <c r="S106" s="41"/>
      <c r="T106" s="40" t="s">
        <v>71</v>
      </c>
      <c r="U106" s="41"/>
      <c r="V106" s="27"/>
      <c r="W106" s="28"/>
      <c r="X106" s="29"/>
      <c r="Y106" s="30"/>
      <c r="Z106" s="29" t="e">
        <f t="shared" si="1"/>
        <v>#DIV/0!</v>
      </c>
      <c r="AA106" s="30"/>
    </row>
    <row r="107" spans="1:27" ht="25.5" customHeight="1" hidden="1">
      <c r="A107" s="37" t="s">
        <v>44</v>
      </c>
      <c r="B107" s="38"/>
      <c r="C107" s="38"/>
      <c r="D107" s="38"/>
      <c r="E107" s="38"/>
      <c r="F107" s="38"/>
      <c r="G107" s="38"/>
      <c r="H107" s="38"/>
      <c r="I107" s="38"/>
      <c r="J107" s="39"/>
      <c r="K107" s="40" t="s">
        <v>51</v>
      </c>
      <c r="L107" s="41"/>
      <c r="M107" s="40" t="s">
        <v>52</v>
      </c>
      <c r="N107" s="41"/>
      <c r="O107" s="40" t="s">
        <v>64</v>
      </c>
      <c r="P107" s="41"/>
      <c r="Q107" s="40"/>
      <c r="R107" s="110"/>
      <c r="S107" s="41"/>
      <c r="T107" s="40"/>
      <c r="U107" s="41"/>
      <c r="V107" s="27">
        <f>V108+V109+V110+V111</f>
        <v>0</v>
      </c>
      <c r="W107" s="28"/>
      <c r="X107" s="29">
        <f>X108+X109+X110+X111</f>
        <v>0</v>
      </c>
      <c r="Y107" s="30"/>
      <c r="Z107" s="29" t="e">
        <f t="shared" si="1"/>
        <v>#DIV/0!</v>
      </c>
      <c r="AA107" s="30"/>
    </row>
    <row r="108" spans="1:27" ht="26.25" customHeight="1" hidden="1">
      <c r="A108" s="62" t="s">
        <v>44</v>
      </c>
      <c r="B108" s="63"/>
      <c r="C108" s="63"/>
      <c r="D108" s="63"/>
      <c r="E108" s="63"/>
      <c r="F108" s="63"/>
      <c r="G108" s="63"/>
      <c r="H108" s="63"/>
      <c r="I108" s="63"/>
      <c r="J108" s="64"/>
      <c r="K108" s="40" t="s">
        <v>51</v>
      </c>
      <c r="L108" s="41"/>
      <c r="M108" s="40" t="s">
        <v>52</v>
      </c>
      <c r="N108" s="41"/>
      <c r="O108" s="40" t="s">
        <v>64</v>
      </c>
      <c r="P108" s="41"/>
      <c r="Q108" s="40" t="s">
        <v>72</v>
      </c>
      <c r="R108" s="110"/>
      <c r="S108" s="41"/>
      <c r="T108" s="40" t="s">
        <v>68</v>
      </c>
      <c r="U108" s="41"/>
      <c r="V108" s="27"/>
      <c r="W108" s="28"/>
      <c r="X108" s="29"/>
      <c r="Y108" s="30"/>
      <c r="Z108" s="29" t="e">
        <f t="shared" si="1"/>
        <v>#DIV/0!</v>
      </c>
      <c r="AA108" s="30"/>
    </row>
    <row r="109" spans="1:27" ht="12.75" customHeight="1" hidden="1">
      <c r="A109" s="37" t="s">
        <v>45</v>
      </c>
      <c r="B109" s="38"/>
      <c r="C109" s="38"/>
      <c r="D109" s="38"/>
      <c r="E109" s="38"/>
      <c r="F109" s="38"/>
      <c r="G109" s="38"/>
      <c r="H109" s="38"/>
      <c r="I109" s="38"/>
      <c r="J109" s="39"/>
      <c r="K109" s="40" t="s">
        <v>51</v>
      </c>
      <c r="L109" s="41"/>
      <c r="M109" s="40" t="s">
        <v>73</v>
      </c>
      <c r="N109" s="41"/>
      <c r="O109" s="40" t="s">
        <v>50</v>
      </c>
      <c r="P109" s="41"/>
      <c r="Q109" s="40"/>
      <c r="R109" s="110"/>
      <c r="S109" s="41"/>
      <c r="T109" s="40"/>
      <c r="U109" s="41"/>
      <c r="V109" s="27">
        <f>V110+V111</f>
        <v>0</v>
      </c>
      <c r="W109" s="28"/>
      <c r="X109" s="29">
        <f>X110+X111</f>
        <v>0</v>
      </c>
      <c r="Y109" s="30"/>
      <c r="Z109" s="29"/>
      <c r="AA109" s="30"/>
    </row>
    <row r="110" spans="1:27" ht="12.75" customHeight="1" hidden="1">
      <c r="A110" s="103" t="s">
        <v>46</v>
      </c>
      <c r="B110" s="104"/>
      <c r="C110" s="104"/>
      <c r="D110" s="104"/>
      <c r="E110" s="104"/>
      <c r="F110" s="104"/>
      <c r="G110" s="104"/>
      <c r="H110" s="104"/>
      <c r="I110" s="104"/>
      <c r="J110" s="105"/>
      <c r="K110" s="40" t="s">
        <v>51</v>
      </c>
      <c r="L110" s="41"/>
      <c r="M110" s="40" t="s">
        <v>73</v>
      </c>
      <c r="N110" s="41"/>
      <c r="O110" s="40" t="s">
        <v>49</v>
      </c>
      <c r="P110" s="41"/>
      <c r="Q110" s="40" t="s">
        <v>74</v>
      </c>
      <c r="R110" s="110"/>
      <c r="S110" s="41"/>
      <c r="T110" s="40" t="s">
        <v>75</v>
      </c>
      <c r="U110" s="41"/>
      <c r="V110" s="27"/>
      <c r="W110" s="28"/>
      <c r="X110" s="29"/>
      <c r="Y110" s="30"/>
      <c r="Z110" s="29" t="e">
        <f>X110/V110*100</f>
        <v>#DIV/0!</v>
      </c>
      <c r="AA110" s="30"/>
    </row>
    <row r="111" spans="1:27" ht="12.75" customHeight="1" hidden="1">
      <c r="A111" s="103" t="s">
        <v>47</v>
      </c>
      <c r="B111" s="104"/>
      <c r="C111" s="104"/>
      <c r="D111" s="104"/>
      <c r="E111" s="104"/>
      <c r="F111" s="104"/>
      <c r="G111" s="104"/>
      <c r="H111" s="104"/>
      <c r="I111" s="104"/>
      <c r="J111" s="105"/>
      <c r="K111" s="40" t="s">
        <v>51</v>
      </c>
      <c r="L111" s="41"/>
      <c r="M111" s="40" t="s">
        <v>73</v>
      </c>
      <c r="N111" s="41"/>
      <c r="O111" s="40" t="s">
        <v>64</v>
      </c>
      <c r="P111" s="41"/>
      <c r="Q111" s="40" t="s">
        <v>76</v>
      </c>
      <c r="R111" s="110"/>
      <c r="S111" s="41"/>
      <c r="T111" s="40" t="s">
        <v>75</v>
      </c>
      <c r="U111" s="41"/>
      <c r="V111" s="27"/>
      <c r="W111" s="28"/>
      <c r="X111" s="29"/>
      <c r="Y111" s="30"/>
      <c r="Z111" s="29" t="e">
        <f>X111/V111*100</f>
        <v>#DIV/0!</v>
      </c>
      <c r="AA111" s="30"/>
    </row>
    <row r="112" spans="1:27" ht="12.75" customHeight="1" hidden="1">
      <c r="A112" s="103"/>
      <c r="B112" s="104"/>
      <c r="C112" s="104"/>
      <c r="D112" s="104"/>
      <c r="E112" s="104"/>
      <c r="F112" s="104"/>
      <c r="G112" s="104"/>
      <c r="H112" s="104"/>
      <c r="I112" s="104"/>
      <c r="J112" s="105"/>
      <c r="K112" s="40"/>
      <c r="L112" s="41"/>
      <c r="M112" s="40"/>
      <c r="N112" s="41"/>
      <c r="O112" s="40"/>
      <c r="P112" s="41"/>
      <c r="Q112" s="40"/>
      <c r="R112" s="110"/>
      <c r="S112" s="41"/>
      <c r="T112" s="40"/>
      <c r="U112" s="41"/>
      <c r="V112" s="27"/>
      <c r="W112" s="28"/>
      <c r="X112" s="29"/>
      <c r="Y112" s="30"/>
      <c r="Z112" s="29"/>
      <c r="AA112" s="30"/>
    </row>
    <row r="113" spans="1:27" ht="12.75" customHeight="1" hidden="1">
      <c r="A113" s="103"/>
      <c r="B113" s="104"/>
      <c r="C113" s="104"/>
      <c r="D113" s="104"/>
      <c r="E113" s="104"/>
      <c r="F113" s="104"/>
      <c r="G113" s="104"/>
      <c r="H113" s="104"/>
      <c r="I113" s="104"/>
      <c r="J113" s="105"/>
      <c r="K113" s="40"/>
      <c r="L113" s="41"/>
      <c r="M113" s="40"/>
      <c r="N113" s="41"/>
      <c r="O113" s="40"/>
      <c r="P113" s="41"/>
      <c r="Q113" s="40"/>
      <c r="R113" s="110"/>
      <c r="S113" s="41"/>
      <c r="T113" s="40"/>
      <c r="U113" s="41"/>
      <c r="V113" s="27"/>
      <c r="W113" s="28"/>
      <c r="X113" s="29"/>
      <c r="Y113" s="30"/>
      <c r="Z113" s="29"/>
      <c r="AA113" s="30"/>
    </row>
    <row r="114" spans="1:27" ht="12.75" customHeight="1" hidden="1">
      <c r="A114" s="111" t="s">
        <v>48</v>
      </c>
      <c r="B114" s="112"/>
      <c r="C114" s="112"/>
      <c r="D114" s="112"/>
      <c r="E114" s="112"/>
      <c r="F114" s="112"/>
      <c r="G114" s="112"/>
      <c r="H114" s="112"/>
      <c r="I114" s="112"/>
      <c r="J114" s="113"/>
      <c r="K114" s="40"/>
      <c r="L114" s="41"/>
      <c r="M114" s="40"/>
      <c r="N114" s="41"/>
      <c r="O114" s="40"/>
      <c r="P114" s="41"/>
      <c r="Q114" s="40"/>
      <c r="R114" s="110"/>
      <c r="S114" s="41"/>
      <c r="T114" s="40"/>
      <c r="U114" s="41"/>
      <c r="V114" s="27">
        <f>V93+V98+V101+V105+V107+V109</f>
        <v>0</v>
      </c>
      <c r="W114" s="28"/>
      <c r="X114" s="29">
        <f>X93+X98+X101+X105+X107+X109</f>
        <v>0</v>
      </c>
      <c r="Y114" s="30"/>
      <c r="Z114" s="29"/>
      <c r="AA114" s="30"/>
    </row>
    <row r="115" spans="1:27" ht="12.75" customHeight="1" hidden="1">
      <c r="A115" s="103"/>
      <c r="B115" s="104"/>
      <c r="C115" s="104"/>
      <c r="D115" s="104"/>
      <c r="E115" s="104"/>
      <c r="F115" s="104"/>
      <c r="G115" s="104"/>
      <c r="H115" s="104"/>
      <c r="I115" s="104"/>
      <c r="J115" s="105"/>
      <c r="K115" s="40"/>
      <c r="L115" s="41"/>
      <c r="M115" s="40"/>
      <c r="N115" s="41"/>
      <c r="O115" s="40"/>
      <c r="P115" s="41"/>
      <c r="Q115" s="40"/>
      <c r="R115" s="110"/>
      <c r="S115" s="41"/>
      <c r="T115" s="40"/>
      <c r="U115" s="41"/>
      <c r="V115" s="27"/>
      <c r="W115" s="28"/>
      <c r="X115" s="29"/>
      <c r="Y115" s="30"/>
      <c r="Z115" s="29"/>
      <c r="AA115" s="30"/>
    </row>
    <row r="116" spans="1:27" ht="12" customHeight="1" hidden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 hidden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 hidden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 hidden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 hidden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 hidden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 hidden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 hidden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 hidden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 hidden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 hidden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 hidden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 hidden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 hidden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 hidden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 hidden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 hidden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 hidden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 hidden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 hidden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 hidden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" customHeight="1" hidden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1" spans="18:29" ht="22.5" customHeight="1" hidden="1">
      <c r="R141" s="34" t="s">
        <v>29</v>
      </c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spans="16:29" ht="12.75" customHeight="1" hidden="1">
      <c r="P142" s="34" t="s">
        <v>30</v>
      </c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spans="10:29" ht="12.75" customHeight="1" hidden="1">
      <c r="J143" s="34" t="s">
        <v>130</v>
      </c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ht="12.75" customHeight="1" hidden="1"/>
    <row r="145" spans="1:27" ht="25.5" customHeight="1" hidden="1">
      <c r="A145" s="103" t="s">
        <v>28</v>
      </c>
      <c r="B145" s="104"/>
      <c r="C145" s="104"/>
      <c r="D145" s="104"/>
      <c r="E145" s="104"/>
      <c r="F145" s="104"/>
      <c r="G145" s="104"/>
      <c r="H145" s="104"/>
      <c r="I145" s="104"/>
      <c r="J145" s="105"/>
      <c r="K145" s="25" t="s">
        <v>27</v>
      </c>
      <c r="L145" s="26"/>
      <c r="M145" s="25" t="s">
        <v>26</v>
      </c>
      <c r="N145" s="26"/>
      <c r="O145" s="25" t="s">
        <v>25</v>
      </c>
      <c r="P145" s="26"/>
      <c r="Q145" s="25" t="s">
        <v>24</v>
      </c>
      <c r="R145" s="31"/>
      <c r="S145" s="26"/>
      <c r="T145" s="25" t="s">
        <v>23</v>
      </c>
      <c r="U145" s="26"/>
      <c r="V145" s="32" t="s">
        <v>0</v>
      </c>
      <c r="W145" s="33"/>
      <c r="X145" s="25" t="s">
        <v>1</v>
      </c>
      <c r="Y145" s="26"/>
      <c r="Z145" s="25" t="s">
        <v>2</v>
      </c>
      <c r="AA145" s="26"/>
    </row>
    <row r="146" spans="1:27" ht="24" customHeight="1" hidden="1">
      <c r="A146" s="37" t="s">
        <v>31</v>
      </c>
      <c r="B146" s="38"/>
      <c r="C146" s="38"/>
      <c r="D146" s="38"/>
      <c r="E146" s="38"/>
      <c r="F146" s="38"/>
      <c r="G146" s="38"/>
      <c r="H146" s="38"/>
      <c r="I146" s="38"/>
      <c r="J146" s="39"/>
      <c r="K146" s="40"/>
      <c r="L146" s="41"/>
      <c r="M146" s="40" t="s">
        <v>49</v>
      </c>
      <c r="N146" s="41"/>
      <c r="O146" s="40" t="s">
        <v>50</v>
      </c>
      <c r="P146" s="41"/>
      <c r="Q146" s="40"/>
      <c r="R146" s="110"/>
      <c r="S146" s="41"/>
      <c r="T146" s="40"/>
      <c r="U146" s="41"/>
      <c r="V146" s="27">
        <f>V147+V148+V149+V150</f>
        <v>0</v>
      </c>
      <c r="W146" s="28"/>
      <c r="X146" s="29">
        <f>X147+X148+X149+X150</f>
        <v>0</v>
      </c>
      <c r="Y146" s="30"/>
      <c r="Z146" s="29" t="e">
        <f aca="true" t="shared" si="2" ref="Z146:Z161">X146/V146*100</f>
        <v>#DIV/0!</v>
      </c>
      <c r="AA146" s="30"/>
    </row>
    <row r="147" spans="1:27" ht="24.75" customHeight="1" hidden="1">
      <c r="A147" s="62" t="s">
        <v>32</v>
      </c>
      <c r="B147" s="63"/>
      <c r="C147" s="63"/>
      <c r="D147" s="63"/>
      <c r="E147" s="63"/>
      <c r="F147" s="63"/>
      <c r="G147" s="63"/>
      <c r="H147" s="63"/>
      <c r="I147" s="63"/>
      <c r="J147" s="64"/>
      <c r="K147" s="40" t="s">
        <v>51</v>
      </c>
      <c r="L147" s="41"/>
      <c r="M147" s="40" t="s">
        <v>49</v>
      </c>
      <c r="N147" s="41"/>
      <c r="O147" s="40" t="s">
        <v>52</v>
      </c>
      <c r="P147" s="41"/>
      <c r="Q147" s="40" t="s">
        <v>53</v>
      </c>
      <c r="R147" s="110"/>
      <c r="S147" s="41"/>
      <c r="T147" s="40" t="s">
        <v>68</v>
      </c>
      <c r="U147" s="41"/>
      <c r="V147" s="27"/>
      <c r="W147" s="28"/>
      <c r="X147" s="29"/>
      <c r="Y147" s="30"/>
      <c r="Z147" s="29" t="e">
        <f t="shared" si="2"/>
        <v>#DIV/0!</v>
      </c>
      <c r="AA147" s="30"/>
    </row>
    <row r="148" spans="1:27" ht="24.75" customHeight="1" hidden="1">
      <c r="A148" s="62" t="s">
        <v>33</v>
      </c>
      <c r="B148" s="63"/>
      <c r="C148" s="63"/>
      <c r="D148" s="63"/>
      <c r="E148" s="63"/>
      <c r="F148" s="63"/>
      <c r="G148" s="63"/>
      <c r="H148" s="63"/>
      <c r="I148" s="63"/>
      <c r="J148" s="64"/>
      <c r="K148" s="40" t="s">
        <v>51</v>
      </c>
      <c r="L148" s="41"/>
      <c r="M148" s="40" t="s">
        <v>49</v>
      </c>
      <c r="N148" s="41"/>
      <c r="O148" s="40" t="s">
        <v>54</v>
      </c>
      <c r="P148" s="41"/>
      <c r="Q148" s="40" t="s">
        <v>55</v>
      </c>
      <c r="R148" s="110"/>
      <c r="S148" s="41"/>
      <c r="T148" s="40" t="s">
        <v>68</v>
      </c>
      <c r="U148" s="41"/>
      <c r="V148" s="27"/>
      <c r="W148" s="28"/>
      <c r="X148" s="29"/>
      <c r="Y148" s="30"/>
      <c r="Z148" s="29" t="e">
        <f t="shared" si="2"/>
        <v>#DIV/0!</v>
      </c>
      <c r="AA148" s="30"/>
    </row>
    <row r="149" spans="1:27" ht="14.25" customHeight="1" hidden="1">
      <c r="A149" s="62" t="s">
        <v>34</v>
      </c>
      <c r="B149" s="63"/>
      <c r="C149" s="63"/>
      <c r="D149" s="63"/>
      <c r="E149" s="63"/>
      <c r="F149" s="63"/>
      <c r="G149" s="63"/>
      <c r="H149" s="63"/>
      <c r="I149" s="63"/>
      <c r="J149" s="64"/>
      <c r="K149" s="40" t="s">
        <v>51</v>
      </c>
      <c r="L149" s="41"/>
      <c r="M149" s="40" t="s">
        <v>49</v>
      </c>
      <c r="N149" s="41"/>
      <c r="O149" s="40" t="s">
        <v>56</v>
      </c>
      <c r="P149" s="41"/>
      <c r="Q149" s="40" t="s">
        <v>57</v>
      </c>
      <c r="R149" s="110"/>
      <c r="S149" s="41"/>
      <c r="T149" s="40" t="s">
        <v>58</v>
      </c>
      <c r="U149" s="41"/>
      <c r="V149" s="27"/>
      <c r="W149" s="28"/>
      <c r="X149" s="29"/>
      <c r="Y149" s="30"/>
      <c r="Z149" s="29" t="e">
        <f t="shared" si="2"/>
        <v>#DIV/0!</v>
      </c>
      <c r="AA149" s="30"/>
    </row>
    <row r="150" spans="1:27" ht="25.5" customHeight="1" hidden="1">
      <c r="A150" s="62" t="s">
        <v>35</v>
      </c>
      <c r="B150" s="63"/>
      <c r="C150" s="63"/>
      <c r="D150" s="63"/>
      <c r="E150" s="63"/>
      <c r="F150" s="63"/>
      <c r="G150" s="63"/>
      <c r="H150" s="63"/>
      <c r="I150" s="63"/>
      <c r="J150" s="64"/>
      <c r="K150" s="40" t="s">
        <v>51</v>
      </c>
      <c r="L150" s="41"/>
      <c r="M150" s="40" t="s">
        <v>49</v>
      </c>
      <c r="N150" s="41"/>
      <c r="O150" s="40" t="s">
        <v>58</v>
      </c>
      <c r="P150" s="41"/>
      <c r="Q150" s="40" t="s">
        <v>59</v>
      </c>
      <c r="R150" s="110"/>
      <c r="S150" s="41"/>
      <c r="T150" s="40" t="s">
        <v>68</v>
      </c>
      <c r="U150" s="41"/>
      <c r="V150" s="27"/>
      <c r="W150" s="28"/>
      <c r="X150" s="29"/>
      <c r="Y150" s="30"/>
      <c r="Z150" s="29" t="e">
        <f t="shared" si="2"/>
        <v>#DIV/0!</v>
      </c>
      <c r="AA150" s="30"/>
    </row>
    <row r="151" spans="1:27" ht="24.75" customHeight="1" hidden="1">
      <c r="A151" s="37" t="s">
        <v>36</v>
      </c>
      <c r="B151" s="38"/>
      <c r="C151" s="38"/>
      <c r="D151" s="38"/>
      <c r="E151" s="38"/>
      <c r="F151" s="38"/>
      <c r="G151" s="38"/>
      <c r="H151" s="38"/>
      <c r="I151" s="38"/>
      <c r="J151" s="39"/>
      <c r="K151" s="40" t="s">
        <v>51</v>
      </c>
      <c r="L151" s="41"/>
      <c r="M151" s="40" t="s">
        <v>60</v>
      </c>
      <c r="N151" s="41"/>
      <c r="O151" s="40" t="s">
        <v>50</v>
      </c>
      <c r="P151" s="41"/>
      <c r="Q151" s="40"/>
      <c r="R151" s="110"/>
      <c r="S151" s="41"/>
      <c r="T151" s="40"/>
      <c r="U151" s="41"/>
      <c r="V151" s="27">
        <f>V152+V153+V154+V155</f>
        <v>0</v>
      </c>
      <c r="W151" s="28"/>
      <c r="X151" s="29">
        <f>X152+X153+X154+X155</f>
        <v>0</v>
      </c>
      <c r="Y151" s="30"/>
      <c r="Z151" s="29" t="e">
        <f t="shared" si="2"/>
        <v>#DIV/0!</v>
      </c>
      <c r="AA151" s="30"/>
    </row>
    <row r="152" spans="1:27" ht="12.75" customHeight="1" hidden="1">
      <c r="A152" s="62" t="s">
        <v>37</v>
      </c>
      <c r="B152" s="63"/>
      <c r="C152" s="63"/>
      <c r="D152" s="63"/>
      <c r="E152" s="63"/>
      <c r="F152" s="63"/>
      <c r="G152" s="63"/>
      <c r="H152" s="63"/>
      <c r="I152" s="63"/>
      <c r="J152" s="64"/>
      <c r="K152" s="40" t="s">
        <v>51</v>
      </c>
      <c r="L152" s="41"/>
      <c r="M152" s="40" t="s">
        <v>60</v>
      </c>
      <c r="N152" s="41"/>
      <c r="O152" s="40" t="s">
        <v>49</v>
      </c>
      <c r="P152" s="41"/>
      <c r="Q152" s="40" t="s">
        <v>61</v>
      </c>
      <c r="R152" s="110"/>
      <c r="S152" s="41"/>
      <c r="T152" s="40" t="s">
        <v>62</v>
      </c>
      <c r="U152" s="41"/>
      <c r="V152" s="27"/>
      <c r="W152" s="28"/>
      <c r="X152" s="29"/>
      <c r="Y152" s="30"/>
      <c r="Z152" s="29" t="e">
        <f t="shared" si="2"/>
        <v>#DIV/0!</v>
      </c>
      <c r="AA152" s="30"/>
    </row>
    <row r="153" spans="1:27" ht="48" customHeight="1" hidden="1">
      <c r="A153" s="62" t="s">
        <v>38</v>
      </c>
      <c r="B153" s="63"/>
      <c r="C153" s="63"/>
      <c r="D153" s="63"/>
      <c r="E153" s="63"/>
      <c r="F153" s="63"/>
      <c r="G153" s="63"/>
      <c r="H153" s="63"/>
      <c r="I153" s="63"/>
      <c r="J153" s="64"/>
      <c r="K153" s="40" t="s">
        <v>51</v>
      </c>
      <c r="L153" s="41"/>
      <c r="M153" s="40" t="s">
        <v>60</v>
      </c>
      <c r="N153" s="41"/>
      <c r="O153" s="40" t="s">
        <v>52</v>
      </c>
      <c r="P153" s="41"/>
      <c r="Q153" s="40" t="s">
        <v>63</v>
      </c>
      <c r="R153" s="110"/>
      <c r="S153" s="41"/>
      <c r="T153" s="40" t="s">
        <v>68</v>
      </c>
      <c r="U153" s="41"/>
      <c r="V153" s="27"/>
      <c r="W153" s="28"/>
      <c r="X153" s="29"/>
      <c r="Y153" s="30"/>
      <c r="Z153" s="29" t="e">
        <f t="shared" si="2"/>
        <v>#DIV/0!</v>
      </c>
      <c r="AA153" s="30"/>
    </row>
    <row r="154" spans="1:27" ht="12.75" customHeight="1" hidden="1">
      <c r="A154" s="37" t="s">
        <v>39</v>
      </c>
      <c r="B154" s="38"/>
      <c r="C154" s="38"/>
      <c r="D154" s="38"/>
      <c r="E154" s="38"/>
      <c r="F154" s="38"/>
      <c r="G154" s="38"/>
      <c r="H154" s="38"/>
      <c r="I154" s="38"/>
      <c r="J154" s="39"/>
      <c r="K154" s="40" t="s">
        <v>51</v>
      </c>
      <c r="L154" s="41"/>
      <c r="M154" s="40" t="s">
        <v>60</v>
      </c>
      <c r="N154" s="41"/>
      <c r="O154" s="40" t="s">
        <v>64</v>
      </c>
      <c r="P154" s="41"/>
      <c r="Q154" s="40"/>
      <c r="R154" s="110"/>
      <c r="S154" s="41"/>
      <c r="T154" s="40"/>
      <c r="U154" s="41"/>
      <c r="V154" s="27">
        <f>V155+V156+V157+V158</f>
        <v>0</v>
      </c>
      <c r="W154" s="28"/>
      <c r="X154" s="29">
        <f>X155+X156+X157+X158</f>
        <v>0</v>
      </c>
      <c r="Y154" s="30"/>
      <c r="Z154" s="29" t="e">
        <f t="shared" si="2"/>
        <v>#DIV/0!</v>
      </c>
      <c r="AA154" s="30"/>
    </row>
    <row r="155" spans="1:27" ht="35.25" customHeight="1" hidden="1">
      <c r="A155" s="62" t="s">
        <v>40</v>
      </c>
      <c r="B155" s="63"/>
      <c r="C155" s="63"/>
      <c r="D155" s="63"/>
      <c r="E155" s="63"/>
      <c r="F155" s="63"/>
      <c r="G155" s="63"/>
      <c r="H155" s="63"/>
      <c r="I155" s="63"/>
      <c r="J155" s="64"/>
      <c r="K155" s="40" t="s">
        <v>51</v>
      </c>
      <c r="L155" s="41"/>
      <c r="M155" s="40" t="s">
        <v>60</v>
      </c>
      <c r="N155" s="41"/>
      <c r="O155" s="40" t="s">
        <v>64</v>
      </c>
      <c r="P155" s="41"/>
      <c r="Q155" s="40" t="s">
        <v>65</v>
      </c>
      <c r="R155" s="110"/>
      <c r="S155" s="41"/>
      <c r="T155" s="40" t="s">
        <v>68</v>
      </c>
      <c r="U155" s="41"/>
      <c r="V155" s="27"/>
      <c r="W155" s="28"/>
      <c r="X155" s="29"/>
      <c r="Y155" s="30"/>
      <c r="Z155" s="29" t="e">
        <f t="shared" si="2"/>
        <v>#DIV/0!</v>
      </c>
      <c r="AA155" s="30"/>
    </row>
    <row r="156" spans="1:27" ht="34.5" customHeight="1" hidden="1">
      <c r="A156" s="62" t="s">
        <v>41</v>
      </c>
      <c r="B156" s="63"/>
      <c r="C156" s="63"/>
      <c r="D156" s="63"/>
      <c r="E156" s="63"/>
      <c r="F156" s="63"/>
      <c r="G156" s="63"/>
      <c r="H156" s="63"/>
      <c r="I156" s="63"/>
      <c r="J156" s="64"/>
      <c r="K156" s="40" t="s">
        <v>51</v>
      </c>
      <c r="L156" s="41"/>
      <c r="M156" s="40" t="s">
        <v>60</v>
      </c>
      <c r="N156" s="41"/>
      <c r="O156" s="40" t="s">
        <v>64</v>
      </c>
      <c r="P156" s="41"/>
      <c r="Q156" s="40" t="s">
        <v>66</v>
      </c>
      <c r="R156" s="110"/>
      <c r="S156" s="41"/>
      <c r="T156" s="40" t="s">
        <v>58</v>
      </c>
      <c r="U156" s="41"/>
      <c r="V156" s="27"/>
      <c r="W156" s="28"/>
      <c r="X156" s="29"/>
      <c r="Y156" s="30"/>
      <c r="Z156" s="29" t="e">
        <f t="shared" si="2"/>
        <v>#DIV/0!</v>
      </c>
      <c r="AA156" s="30"/>
    </row>
    <row r="157" spans="1:27" ht="12.75" customHeight="1" hidden="1">
      <c r="A157" s="62" t="s">
        <v>42</v>
      </c>
      <c r="B157" s="63"/>
      <c r="C157" s="63"/>
      <c r="D157" s="63"/>
      <c r="E157" s="63"/>
      <c r="F157" s="63"/>
      <c r="G157" s="63"/>
      <c r="H157" s="63"/>
      <c r="I157" s="63"/>
      <c r="J157" s="64"/>
      <c r="K157" s="40" t="s">
        <v>51</v>
      </c>
      <c r="L157" s="41"/>
      <c r="M157" s="40" t="s">
        <v>60</v>
      </c>
      <c r="N157" s="41"/>
      <c r="O157" s="40" t="s">
        <v>64</v>
      </c>
      <c r="P157" s="41"/>
      <c r="Q157" s="40" t="s">
        <v>67</v>
      </c>
      <c r="R157" s="110"/>
      <c r="S157" s="41"/>
      <c r="T157" s="40" t="s">
        <v>68</v>
      </c>
      <c r="U157" s="41"/>
      <c r="V157" s="27"/>
      <c r="W157" s="28"/>
      <c r="X157" s="29"/>
      <c r="Y157" s="30"/>
      <c r="Z157" s="29" t="e">
        <f t="shared" si="2"/>
        <v>#DIV/0!</v>
      </c>
      <c r="AA157" s="30"/>
    </row>
    <row r="158" spans="1:27" ht="12.75" customHeight="1" hidden="1">
      <c r="A158" s="37" t="s">
        <v>43</v>
      </c>
      <c r="B158" s="38"/>
      <c r="C158" s="38"/>
      <c r="D158" s="38"/>
      <c r="E158" s="38"/>
      <c r="F158" s="38"/>
      <c r="G158" s="38"/>
      <c r="H158" s="38"/>
      <c r="I158" s="38"/>
      <c r="J158" s="39"/>
      <c r="K158" s="40" t="s">
        <v>51</v>
      </c>
      <c r="L158" s="41"/>
      <c r="M158" s="40" t="s">
        <v>69</v>
      </c>
      <c r="N158" s="41"/>
      <c r="O158" s="40" t="s">
        <v>50</v>
      </c>
      <c r="P158" s="41"/>
      <c r="Q158" s="40"/>
      <c r="R158" s="110"/>
      <c r="S158" s="41"/>
      <c r="T158" s="40"/>
      <c r="U158" s="41"/>
      <c r="V158" s="27">
        <f>V159+V160+V161+V162</f>
        <v>0</v>
      </c>
      <c r="W158" s="28"/>
      <c r="X158" s="29">
        <f>X159+X160+X161+X162</f>
        <v>0</v>
      </c>
      <c r="Y158" s="30"/>
      <c r="Z158" s="29" t="e">
        <f t="shared" si="2"/>
        <v>#DIV/0!</v>
      </c>
      <c r="AA158" s="30"/>
    </row>
    <row r="159" spans="1:27" ht="12.75" customHeight="1" hidden="1">
      <c r="A159" s="62" t="s">
        <v>43</v>
      </c>
      <c r="B159" s="63"/>
      <c r="C159" s="63"/>
      <c r="D159" s="63"/>
      <c r="E159" s="63"/>
      <c r="F159" s="63"/>
      <c r="G159" s="63"/>
      <c r="H159" s="63"/>
      <c r="I159" s="63"/>
      <c r="J159" s="64"/>
      <c r="K159" s="40" t="s">
        <v>51</v>
      </c>
      <c r="L159" s="41"/>
      <c r="M159" s="40" t="s">
        <v>69</v>
      </c>
      <c r="N159" s="41"/>
      <c r="O159" s="40" t="s">
        <v>49</v>
      </c>
      <c r="P159" s="41"/>
      <c r="Q159" s="40" t="s">
        <v>70</v>
      </c>
      <c r="R159" s="110"/>
      <c r="S159" s="41"/>
      <c r="T159" s="40" t="s">
        <v>71</v>
      </c>
      <c r="U159" s="41"/>
      <c r="V159" s="27"/>
      <c r="W159" s="28"/>
      <c r="X159" s="29"/>
      <c r="Y159" s="30"/>
      <c r="Z159" s="29" t="e">
        <f t="shared" si="2"/>
        <v>#DIV/0!</v>
      </c>
      <c r="AA159" s="30"/>
    </row>
    <row r="160" spans="1:27" ht="25.5" customHeight="1" hidden="1">
      <c r="A160" s="37" t="s">
        <v>44</v>
      </c>
      <c r="B160" s="38"/>
      <c r="C160" s="38"/>
      <c r="D160" s="38"/>
      <c r="E160" s="38"/>
      <c r="F160" s="38"/>
      <c r="G160" s="38"/>
      <c r="H160" s="38"/>
      <c r="I160" s="38"/>
      <c r="J160" s="39"/>
      <c r="K160" s="40" t="s">
        <v>51</v>
      </c>
      <c r="L160" s="41"/>
      <c r="M160" s="40" t="s">
        <v>52</v>
      </c>
      <c r="N160" s="41"/>
      <c r="O160" s="40" t="s">
        <v>64</v>
      </c>
      <c r="P160" s="41"/>
      <c r="Q160" s="40"/>
      <c r="R160" s="110"/>
      <c r="S160" s="41"/>
      <c r="T160" s="40"/>
      <c r="U160" s="41"/>
      <c r="V160" s="27">
        <f>V161+V162+V163+V164</f>
        <v>0</v>
      </c>
      <c r="W160" s="28"/>
      <c r="X160" s="29">
        <f>X161+X162+X163+X164</f>
        <v>0</v>
      </c>
      <c r="Y160" s="30"/>
      <c r="Z160" s="29" t="e">
        <f t="shared" si="2"/>
        <v>#DIV/0!</v>
      </c>
      <c r="AA160" s="30"/>
    </row>
    <row r="161" spans="1:27" ht="26.25" customHeight="1" hidden="1">
      <c r="A161" s="62" t="s">
        <v>44</v>
      </c>
      <c r="B161" s="63"/>
      <c r="C161" s="63"/>
      <c r="D161" s="63"/>
      <c r="E161" s="63"/>
      <c r="F161" s="63"/>
      <c r="G161" s="63"/>
      <c r="H161" s="63"/>
      <c r="I161" s="63"/>
      <c r="J161" s="64"/>
      <c r="K161" s="40" t="s">
        <v>51</v>
      </c>
      <c r="L161" s="41"/>
      <c r="M161" s="40" t="s">
        <v>52</v>
      </c>
      <c r="N161" s="41"/>
      <c r="O161" s="40" t="s">
        <v>64</v>
      </c>
      <c r="P161" s="41"/>
      <c r="Q161" s="40" t="s">
        <v>72</v>
      </c>
      <c r="R161" s="110"/>
      <c r="S161" s="41"/>
      <c r="T161" s="40" t="s">
        <v>68</v>
      </c>
      <c r="U161" s="41"/>
      <c r="V161" s="27"/>
      <c r="W161" s="28"/>
      <c r="X161" s="29"/>
      <c r="Y161" s="30"/>
      <c r="Z161" s="29" t="e">
        <f t="shared" si="2"/>
        <v>#DIV/0!</v>
      </c>
      <c r="AA161" s="30"/>
    </row>
    <row r="162" spans="1:27" ht="12.75" customHeight="1" hidden="1">
      <c r="A162" s="37" t="s">
        <v>45</v>
      </c>
      <c r="B162" s="38"/>
      <c r="C162" s="38"/>
      <c r="D162" s="38"/>
      <c r="E162" s="38"/>
      <c r="F162" s="38"/>
      <c r="G162" s="38"/>
      <c r="H162" s="38"/>
      <c r="I162" s="38"/>
      <c r="J162" s="39"/>
      <c r="K162" s="40" t="s">
        <v>51</v>
      </c>
      <c r="L162" s="41"/>
      <c r="M162" s="40" t="s">
        <v>73</v>
      </c>
      <c r="N162" s="41"/>
      <c r="O162" s="40" t="s">
        <v>50</v>
      </c>
      <c r="P162" s="41"/>
      <c r="Q162" s="40"/>
      <c r="R162" s="110"/>
      <c r="S162" s="41"/>
      <c r="T162" s="40"/>
      <c r="U162" s="41"/>
      <c r="V162" s="27">
        <f>V163+V164</f>
        <v>0</v>
      </c>
      <c r="W162" s="28"/>
      <c r="X162" s="29">
        <f>X163+X164</f>
        <v>0</v>
      </c>
      <c r="Y162" s="30"/>
      <c r="Z162" s="29"/>
      <c r="AA162" s="30"/>
    </row>
    <row r="163" spans="1:27" ht="12.75" customHeight="1" hidden="1">
      <c r="A163" s="103" t="s">
        <v>46</v>
      </c>
      <c r="B163" s="104"/>
      <c r="C163" s="104"/>
      <c r="D163" s="104"/>
      <c r="E163" s="104"/>
      <c r="F163" s="104"/>
      <c r="G163" s="104"/>
      <c r="H163" s="104"/>
      <c r="I163" s="104"/>
      <c r="J163" s="105"/>
      <c r="K163" s="40" t="s">
        <v>51</v>
      </c>
      <c r="L163" s="41"/>
      <c r="M163" s="40" t="s">
        <v>73</v>
      </c>
      <c r="N163" s="41"/>
      <c r="O163" s="40" t="s">
        <v>49</v>
      </c>
      <c r="P163" s="41"/>
      <c r="Q163" s="40" t="s">
        <v>74</v>
      </c>
      <c r="R163" s="110"/>
      <c r="S163" s="41"/>
      <c r="T163" s="40" t="s">
        <v>75</v>
      </c>
      <c r="U163" s="41"/>
      <c r="V163" s="27"/>
      <c r="W163" s="28"/>
      <c r="X163" s="29"/>
      <c r="Y163" s="30"/>
      <c r="Z163" s="29" t="e">
        <f>X163/V163*100</f>
        <v>#DIV/0!</v>
      </c>
      <c r="AA163" s="30"/>
    </row>
    <row r="164" spans="1:27" ht="12.75" customHeight="1" hidden="1">
      <c r="A164" s="103" t="s">
        <v>47</v>
      </c>
      <c r="B164" s="104"/>
      <c r="C164" s="104"/>
      <c r="D164" s="104"/>
      <c r="E164" s="104"/>
      <c r="F164" s="104"/>
      <c r="G164" s="104"/>
      <c r="H164" s="104"/>
      <c r="I164" s="104"/>
      <c r="J164" s="105"/>
      <c r="K164" s="40" t="s">
        <v>51</v>
      </c>
      <c r="L164" s="41"/>
      <c r="M164" s="40" t="s">
        <v>73</v>
      </c>
      <c r="N164" s="41"/>
      <c r="O164" s="40" t="s">
        <v>64</v>
      </c>
      <c r="P164" s="41"/>
      <c r="Q164" s="40" t="s">
        <v>76</v>
      </c>
      <c r="R164" s="110"/>
      <c r="S164" s="41"/>
      <c r="T164" s="40" t="s">
        <v>75</v>
      </c>
      <c r="U164" s="41"/>
      <c r="V164" s="27"/>
      <c r="W164" s="28"/>
      <c r="X164" s="29"/>
      <c r="Y164" s="30"/>
      <c r="Z164" s="29" t="e">
        <f>X164/V164*100</f>
        <v>#DIV/0!</v>
      </c>
      <c r="AA164" s="30"/>
    </row>
    <row r="165" spans="1:27" ht="12.75" customHeight="1" hidden="1">
      <c r="A165" s="103"/>
      <c r="B165" s="104"/>
      <c r="C165" s="104"/>
      <c r="D165" s="104"/>
      <c r="E165" s="104"/>
      <c r="F165" s="104"/>
      <c r="G165" s="104"/>
      <c r="H165" s="104"/>
      <c r="I165" s="104"/>
      <c r="J165" s="105"/>
      <c r="K165" s="40"/>
      <c r="L165" s="41"/>
      <c r="M165" s="40"/>
      <c r="N165" s="41"/>
      <c r="O165" s="40"/>
      <c r="P165" s="41"/>
      <c r="Q165" s="40"/>
      <c r="R165" s="110"/>
      <c r="S165" s="41"/>
      <c r="T165" s="40"/>
      <c r="U165" s="41"/>
      <c r="V165" s="27"/>
      <c r="W165" s="28"/>
      <c r="X165" s="29"/>
      <c r="Y165" s="30"/>
      <c r="Z165" s="29"/>
      <c r="AA165" s="30"/>
    </row>
    <row r="166" spans="1:27" ht="12.75" customHeight="1" hidden="1">
      <c r="A166" s="103"/>
      <c r="B166" s="104"/>
      <c r="C166" s="104"/>
      <c r="D166" s="104"/>
      <c r="E166" s="104"/>
      <c r="F166" s="104"/>
      <c r="G166" s="104"/>
      <c r="H166" s="104"/>
      <c r="I166" s="104"/>
      <c r="J166" s="105"/>
      <c r="K166" s="40"/>
      <c r="L166" s="41"/>
      <c r="M166" s="40"/>
      <c r="N166" s="41"/>
      <c r="O166" s="40"/>
      <c r="P166" s="41"/>
      <c r="Q166" s="40"/>
      <c r="R166" s="110"/>
      <c r="S166" s="41"/>
      <c r="T166" s="40"/>
      <c r="U166" s="41"/>
      <c r="V166" s="27"/>
      <c r="W166" s="28"/>
      <c r="X166" s="29"/>
      <c r="Y166" s="30"/>
      <c r="Z166" s="29"/>
      <c r="AA166" s="30"/>
    </row>
    <row r="167" spans="1:27" ht="12.75" customHeight="1" hidden="1">
      <c r="A167" s="111" t="s">
        <v>48</v>
      </c>
      <c r="B167" s="112"/>
      <c r="C167" s="112"/>
      <c r="D167" s="112"/>
      <c r="E167" s="112"/>
      <c r="F167" s="112"/>
      <c r="G167" s="112"/>
      <c r="H167" s="112"/>
      <c r="I167" s="112"/>
      <c r="J167" s="113"/>
      <c r="K167" s="40"/>
      <c r="L167" s="41"/>
      <c r="M167" s="40"/>
      <c r="N167" s="41"/>
      <c r="O167" s="40"/>
      <c r="P167" s="41"/>
      <c r="Q167" s="40"/>
      <c r="R167" s="110"/>
      <c r="S167" s="41"/>
      <c r="T167" s="40"/>
      <c r="U167" s="41"/>
      <c r="V167" s="27">
        <f>V146+V151+V154+V158+V160+V162</f>
        <v>0</v>
      </c>
      <c r="W167" s="28"/>
      <c r="X167" s="29">
        <f>X146+X151+X154+X158+X160+X162</f>
        <v>0</v>
      </c>
      <c r="Y167" s="30"/>
      <c r="Z167" s="29"/>
      <c r="AA167" s="30"/>
    </row>
    <row r="168" spans="1:27" ht="12.75" customHeight="1" hidden="1">
      <c r="A168" s="103"/>
      <c r="B168" s="104"/>
      <c r="C168" s="104"/>
      <c r="D168" s="104"/>
      <c r="E168" s="104"/>
      <c r="F168" s="104"/>
      <c r="G168" s="104"/>
      <c r="H168" s="104"/>
      <c r="I168" s="104"/>
      <c r="J168" s="105"/>
      <c r="K168" s="40"/>
      <c r="L168" s="41"/>
      <c r="M168" s="40"/>
      <c r="N168" s="41"/>
      <c r="O168" s="40"/>
      <c r="P168" s="41"/>
      <c r="Q168" s="40"/>
      <c r="R168" s="110"/>
      <c r="S168" s="41"/>
      <c r="T168" s="40"/>
      <c r="U168" s="41"/>
      <c r="V168" s="27"/>
      <c r="W168" s="28"/>
      <c r="X168" s="29"/>
      <c r="Y168" s="30"/>
      <c r="Z168" s="29"/>
      <c r="AA168" s="30"/>
    </row>
    <row r="169" spans="1:27" ht="12.75" customHeight="1" hidden="1">
      <c r="A169" s="103"/>
      <c r="B169" s="104"/>
      <c r="C169" s="104"/>
      <c r="D169" s="104"/>
      <c r="E169" s="104"/>
      <c r="F169" s="104"/>
      <c r="G169" s="104"/>
      <c r="H169" s="104"/>
      <c r="I169" s="104"/>
      <c r="J169" s="105"/>
      <c r="K169" s="35"/>
      <c r="L169" s="36"/>
      <c r="M169" s="35"/>
      <c r="N169" s="36"/>
      <c r="O169" s="35"/>
      <c r="P169" s="36"/>
      <c r="Q169" s="35"/>
      <c r="R169" s="42"/>
      <c r="S169" s="36"/>
      <c r="T169" s="35"/>
      <c r="U169" s="36"/>
      <c r="V169" s="35"/>
      <c r="W169" s="36"/>
      <c r="X169" s="103"/>
      <c r="Y169" s="105"/>
      <c r="Z169" s="103"/>
      <c r="AA169" s="105"/>
    </row>
    <row r="170" spans="1:27" ht="12.75" customHeight="1" hidden="1">
      <c r="A170" s="103"/>
      <c r="B170" s="104"/>
      <c r="C170" s="104"/>
      <c r="D170" s="104"/>
      <c r="E170" s="104"/>
      <c r="F170" s="104"/>
      <c r="G170" s="104"/>
      <c r="H170" s="104"/>
      <c r="I170" s="104"/>
      <c r="J170" s="105"/>
      <c r="K170" s="35"/>
      <c r="L170" s="36"/>
      <c r="M170" s="35"/>
      <c r="N170" s="36"/>
      <c r="O170" s="35"/>
      <c r="P170" s="36"/>
      <c r="Q170" s="35"/>
      <c r="R170" s="42"/>
      <c r="S170" s="36"/>
      <c r="T170" s="35"/>
      <c r="U170" s="36"/>
      <c r="V170" s="35"/>
      <c r="W170" s="36"/>
      <c r="X170" s="103"/>
      <c r="Y170" s="105"/>
      <c r="Z170" s="103"/>
      <c r="AA170" s="105"/>
    </row>
    <row r="171" spans="1:27" ht="12.75" customHeight="1" hidden="1">
      <c r="A171" s="103"/>
      <c r="B171" s="104"/>
      <c r="C171" s="104"/>
      <c r="D171" s="104"/>
      <c r="E171" s="104"/>
      <c r="F171" s="104"/>
      <c r="G171" s="104"/>
      <c r="H171" s="104"/>
      <c r="I171" s="104"/>
      <c r="J171" s="105"/>
      <c r="K171" s="35"/>
      <c r="L171" s="36"/>
      <c r="M171" s="35"/>
      <c r="N171" s="36"/>
      <c r="O171" s="35"/>
      <c r="P171" s="36"/>
      <c r="Q171" s="35"/>
      <c r="R171" s="42"/>
      <c r="S171" s="36"/>
      <c r="T171" s="35"/>
      <c r="U171" s="36"/>
      <c r="V171" s="35"/>
      <c r="W171" s="36"/>
      <c r="X171" s="103"/>
      <c r="Y171" s="105"/>
      <c r="Z171" s="103"/>
      <c r="AA171" s="105"/>
    </row>
    <row r="172" spans="1:27" ht="12.75" customHeight="1" hidden="1">
      <c r="A172" s="103"/>
      <c r="B172" s="104"/>
      <c r="C172" s="104"/>
      <c r="D172" s="104"/>
      <c r="E172" s="104"/>
      <c r="F172" s="104"/>
      <c r="G172" s="104"/>
      <c r="H172" s="104"/>
      <c r="I172" s="104"/>
      <c r="J172" s="105"/>
      <c r="K172" s="35"/>
      <c r="L172" s="36"/>
      <c r="M172" s="35"/>
      <c r="N172" s="36"/>
      <c r="O172" s="35"/>
      <c r="P172" s="36"/>
      <c r="Q172" s="35"/>
      <c r="R172" s="42"/>
      <c r="S172" s="36"/>
      <c r="T172" s="35"/>
      <c r="U172" s="36"/>
      <c r="V172" s="35"/>
      <c r="W172" s="36"/>
      <c r="X172" s="103"/>
      <c r="Y172" s="105"/>
      <c r="Z172" s="103"/>
      <c r="AA172" s="105"/>
    </row>
    <row r="173" spans="1:27" ht="12.75" customHeight="1" hidden="1">
      <c r="A173" s="103"/>
      <c r="B173" s="104"/>
      <c r="C173" s="104"/>
      <c r="D173" s="104"/>
      <c r="E173" s="104"/>
      <c r="F173" s="104"/>
      <c r="G173" s="104"/>
      <c r="H173" s="104"/>
      <c r="I173" s="104"/>
      <c r="J173" s="105"/>
      <c r="K173" s="35"/>
      <c r="L173" s="36"/>
      <c r="M173" s="35"/>
      <c r="N173" s="36"/>
      <c r="O173" s="35"/>
      <c r="P173" s="36"/>
      <c r="Q173" s="35"/>
      <c r="R173" s="42"/>
      <c r="S173" s="36"/>
      <c r="T173" s="35"/>
      <c r="U173" s="36"/>
      <c r="V173" s="35"/>
      <c r="W173" s="36"/>
      <c r="X173" s="103"/>
      <c r="Y173" s="105"/>
      <c r="Z173" s="103"/>
      <c r="AA173" s="105"/>
    </row>
    <row r="174" spans="1:27" ht="12.75" customHeight="1" hidden="1">
      <c r="A174" s="103"/>
      <c r="B174" s="104"/>
      <c r="C174" s="104"/>
      <c r="D174" s="104"/>
      <c r="E174" s="104"/>
      <c r="F174" s="104"/>
      <c r="G174" s="104"/>
      <c r="H174" s="104"/>
      <c r="I174" s="104"/>
      <c r="J174" s="105"/>
      <c r="K174" s="35"/>
      <c r="L174" s="36"/>
      <c r="M174" s="35"/>
      <c r="N174" s="36"/>
      <c r="O174" s="35"/>
      <c r="P174" s="36"/>
      <c r="Q174" s="35"/>
      <c r="R174" s="42"/>
      <c r="S174" s="36"/>
      <c r="T174" s="35"/>
      <c r="U174" s="36"/>
      <c r="V174" s="35"/>
      <c r="W174" s="36"/>
      <c r="X174" s="103"/>
      <c r="Y174" s="105"/>
      <c r="Z174" s="103"/>
      <c r="AA174" s="105"/>
    </row>
    <row r="175" spans="1:27" ht="12.75" customHeight="1" hidden="1">
      <c r="A175" s="103"/>
      <c r="B175" s="104"/>
      <c r="C175" s="104"/>
      <c r="D175" s="104"/>
      <c r="E175" s="104"/>
      <c r="F175" s="104"/>
      <c r="G175" s="104"/>
      <c r="H175" s="104"/>
      <c r="I175" s="104"/>
      <c r="J175" s="105"/>
      <c r="K175" s="35"/>
      <c r="L175" s="36"/>
      <c r="M175" s="35"/>
      <c r="N175" s="36"/>
      <c r="O175" s="35"/>
      <c r="P175" s="36"/>
      <c r="Q175" s="35"/>
      <c r="R175" s="42"/>
      <c r="S175" s="36"/>
      <c r="T175" s="35"/>
      <c r="U175" s="36"/>
      <c r="V175" s="35"/>
      <c r="W175" s="36"/>
      <c r="X175" s="103"/>
      <c r="Y175" s="105"/>
      <c r="Z175" s="103"/>
      <c r="AA175" s="105"/>
    </row>
  </sheetData>
  <sheetProtection/>
  <mergeCells count="980">
    <mergeCell ref="Z84:AA84"/>
    <mergeCell ref="V68:W68"/>
    <mergeCell ref="T68:U68"/>
    <mergeCell ref="V67:W67"/>
    <mergeCell ref="Z82:AA82"/>
    <mergeCell ref="Z83:AA83"/>
    <mergeCell ref="V81:W81"/>
    <mergeCell ref="X81:Y81"/>
    <mergeCell ref="Z81:AA81"/>
    <mergeCell ref="V80:W80"/>
    <mergeCell ref="Q84:S84"/>
    <mergeCell ref="T84:U84"/>
    <mergeCell ref="V84:W84"/>
    <mergeCell ref="X84:Y84"/>
    <mergeCell ref="A84:J84"/>
    <mergeCell ref="K84:L84"/>
    <mergeCell ref="M84:N84"/>
    <mergeCell ref="O84:P84"/>
    <mergeCell ref="A83:J83"/>
    <mergeCell ref="K83:L83"/>
    <mergeCell ref="M83:N83"/>
    <mergeCell ref="O83:P83"/>
    <mergeCell ref="Q83:S83"/>
    <mergeCell ref="T83:U83"/>
    <mergeCell ref="V83:W83"/>
    <mergeCell ref="X83:Y83"/>
    <mergeCell ref="Q82:S82"/>
    <mergeCell ref="T82:U82"/>
    <mergeCell ref="V82:W82"/>
    <mergeCell ref="X82:Y82"/>
    <mergeCell ref="A82:J82"/>
    <mergeCell ref="K82:L82"/>
    <mergeCell ref="M82:N82"/>
    <mergeCell ref="O82:P82"/>
    <mergeCell ref="K81:L81"/>
    <mergeCell ref="A81:J81"/>
    <mergeCell ref="T81:U81"/>
    <mergeCell ref="Q81:S81"/>
    <mergeCell ref="O81:P81"/>
    <mergeCell ref="M81:N81"/>
    <mergeCell ref="P47:AA47"/>
    <mergeCell ref="N48:AA48"/>
    <mergeCell ref="H49:AA49"/>
    <mergeCell ref="M50:AA50"/>
    <mergeCell ref="A52:AJ52"/>
    <mergeCell ref="A78:J78"/>
    <mergeCell ref="K78:L78"/>
    <mergeCell ref="M78:N78"/>
    <mergeCell ref="O78:P78"/>
    <mergeCell ref="X61:Y61"/>
    <mergeCell ref="Z61:AA61"/>
    <mergeCell ref="V65:W65"/>
    <mergeCell ref="X65:Y65"/>
    <mergeCell ref="Z65:AA65"/>
    <mergeCell ref="Z62:AA62"/>
    <mergeCell ref="V61:W61"/>
    <mergeCell ref="A61:J61"/>
    <mergeCell ref="K61:L61"/>
    <mergeCell ref="M61:N61"/>
    <mergeCell ref="O61:P61"/>
    <mergeCell ref="Q61:S61"/>
    <mergeCell ref="T61:U61"/>
    <mergeCell ref="A62:J62"/>
    <mergeCell ref="K62:L62"/>
    <mergeCell ref="V74:W74"/>
    <mergeCell ref="Q68:S68"/>
    <mergeCell ref="V63:W63"/>
    <mergeCell ref="X62:Y62"/>
    <mergeCell ref="X63:Y63"/>
    <mergeCell ref="Q63:S63"/>
    <mergeCell ref="T63:U63"/>
    <mergeCell ref="Q65:S65"/>
    <mergeCell ref="Q74:S74"/>
    <mergeCell ref="T74:U74"/>
    <mergeCell ref="Q75:S75"/>
    <mergeCell ref="T75:U75"/>
    <mergeCell ref="Q77:S77"/>
    <mergeCell ref="T77:U77"/>
    <mergeCell ref="Z63:AA63"/>
    <mergeCell ref="V64:W64"/>
    <mergeCell ref="X64:Y64"/>
    <mergeCell ref="Z64:AA64"/>
    <mergeCell ref="X80:Y80"/>
    <mergeCell ref="O64:P64"/>
    <mergeCell ref="Q64:S64"/>
    <mergeCell ref="T65:U65"/>
    <mergeCell ref="T64:U64"/>
    <mergeCell ref="O65:P65"/>
    <mergeCell ref="X74:Y74"/>
    <mergeCell ref="O67:P67"/>
    <mergeCell ref="O68:P68"/>
    <mergeCell ref="A64:J64"/>
    <mergeCell ref="A65:J65"/>
    <mergeCell ref="K65:L65"/>
    <mergeCell ref="M65:N65"/>
    <mergeCell ref="K64:L64"/>
    <mergeCell ref="M64:N64"/>
    <mergeCell ref="A70:J70"/>
    <mergeCell ref="M62:N62"/>
    <mergeCell ref="O62:P62"/>
    <mergeCell ref="V59:W59"/>
    <mergeCell ref="Q62:S62"/>
    <mergeCell ref="T62:U62"/>
    <mergeCell ref="V62:W62"/>
    <mergeCell ref="M60:N60"/>
    <mergeCell ref="O60:P60"/>
    <mergeCell ref="X59:Y59"/>
    <mergeCell ref="Z58:AA58"/>
    <mergeCell ref="Q60:S60"/>
    <mergeCell ref="T60:U60"/>
    <mergeCell ref="Z59:AA59"/>
    <mergeCell ref="Q59:S59"/>
    <mergeCell ref="T59:U59"/>
    <mergeCell ref="V60:W60"/>
    <mergeCell ref="X60:Y60"/>
    <mergeCell ref="Z60:AA60"/>
    <mergeCell ref="A63:J63"/>
    <mergeCell ref="K63:L63"/>
    <mergeCell ref="M63:N63"/>
    <mergeCell ref="O63:P63"/>
    <mergeCell ref="A59:J59"/>
    <mergeCell ref="K59:L59"/>
    <mergeCell ref="M59:N59"/>
    <mergeCell ref="O59:P59"/>
    <mergeCell ref="A60:J60"/>
    <mergeCell ref="K60:L60"/>
    <mergeCell ref="Z114:AA114"/>
    <mergeCell ref="A115:J115"/>
    <mergeCell ref="K115:L115"/>
    <mergeCell ref="M115:N115"/>
    <mergeCell ref="O115:P115"/>
    <mergeCell ref="Q115:S115"/>
    <mergeCell ref="T115:U115"/>
    <mergeCell ref="V115:W115"/>
    <mergeCell ref="X115:Y115"/>
    <mergeCell ref="Z115:AA115"/>
    <mergeCell ref="Q114:S114"/>
    <mergeCell ref="T114:U114"/>
    <mergeCell ref="V114:W114"/>
    <mergeCell ref="X114:Y114"/>
    <mergeCell ref="A114:J114"/>
    <mergeCell ref="K114:L114"/>
    <mergeCell ref="M114:N114"/>
    <mergeCell ref="O114:P114"/>
    <mergeCell ref="Z112:AA112"/>
    <mergeCell ref="A113:J113"/>
    <mergeCell ref="K113:L113"/>
    <mergeCell ref="M113:N113"/>
    <mergeCell ref="O113:P113"/>
    <mergeCell ref="Q113:S113"/>
    <mergeCell ref="T113:U113"/>
    <mergeCell ref="V113:W113"/>
    <mergeCell ref="X113:Y113"/>
    <mergeCell ref="Z113:AA113"/>
    <mergeCell ref="Q112:S112"/>
    <mergeCell ref="T112:U112"/>
    <mergeCell ref="V112:W112"/>
    <mergeCell ref="X112:Y112"/>
    <mergeCell ref="A112:J112"/>
    <mergeCell ref="K112:L112"/>
    <mergeCell ref="M112:N112"/>
    <mergeCell ref="O112:P112"/>
    <mergeCell ref="Z110:AA110"/>
    <mergeCell ref="A111:J111"/>
    <mergeCell ref="K111:L111"/>
    <mergeCell ref="M111:N111"/>
    <mergeCell ref="O111:P111"/>
    <mergeCell ref="Q111:S111"/>
    <mergeCell ref="T111:U111"/>
    <mergeCell ref="V111:W111"/>
    <mergeCell ref="X111:Y111"/>
    <mergeCell ref="Z111:AA111"/>
    <mergeCell ref="Q110:S110"/>
    <mergeCell ref="T110:U110"/>
    <mergeCell ref="V110:W110"/>
    <mergeCell ref="X110:Y110"/>
    <mergeCell ref="A110:J110"/>
    <mergeCell ref="K110:L110"/>
    <mergeCell ref="M110:N110"/>
    <mergeCell ref="O110:P110"/>
    <mergeCell ref="Z108:AA108"/>
    <mergeCell ref="A109:J109"/>
    <mergeCell ref="K109:L109"/>
    <mergeCell ref="M109:N109"/>
    <mergeCell ref="O109:P109"/>
    <mergeCell ref="Q109:S109"/>
    <mergeCell ref="T109:U109"/>
    <mergeCell ref="V109:W109"/>
    <mergeCell ref="X109:Y109"/>
    <mergeCell ref="Z109:AA109"/>
    <mergeCell ref="Q108:S108"/>
    <mergeCell ref="T108:U108"/>
    <mergeCell ref="V108:W108"/>
    <mergeCell ref="X108:Y108"/>
    <mergeCell ref="A108:J108"/>
    <mergeCell ref="K108:L108"/>
    <mergeCell ref="M108:N108"/>
    <mergeCell ref="O108:P108"/>
    <mergeCell ref="Z106:AA106"/>
    <mergeCell ref="A107:J107"/>
    <mergeCell ref="K107:L107"/>
    <mergeCell ref="M107:N107"/>
    <mergeCell ref="O107:P107"/>
    <mergeCell ref="Q107:S107"/>
    <mergeCell ref="T107:U107"/>
    <mergeCell ref="V107:W107"/>
    <mergeCell ref="X107:Y107"/>
    <mergeCell ref="Z107:AA107"/>
    <mergeCell ref="Q106:S106"/>
    <mergeCell ref="T106:U106"/>
    <mergeCell ref="V106:W106"/>
    <mergeCell ref="X106:Y106"/>
    <mergeCell ref="A106:J106"/>
    <mergeCell ref="K106:L106"/>
    <mergeCell ref="M106:N106"/>
    <mergeCell ref="O106:P106"/>
    <mergeCell ref="Z104:AA104"/>
    <mergeCell ref="A105:J105"/>
    <mergeCell ref="K105:L105"/>
    <mergeCell ref="M105:N105"/>
    <mergeCell ref="O105:P105"/>
    <mergeCell ref="Q105:S105"/>
    <mergeCell ref="T105:U105"/>
    <mergeCell ref="V105:W105"/>
    <mergeCell ref="X105:Y105"/>
    <mergeCell ref="Z105:AA105"/>
    <mergeCell ref="Q104:S104"/>
    <mergeCell ref="T104:U104"/>
    <mergeCell ref="V104:W104"/>
    <mergeCell ref="X104:Y104"/>
    <mergeCell ref="A104:J104"/>
    <mergeCell ref="K104:L104"/>
    <mergeCell ref="M104:N104"/>
    <mergeCell ref="O104:P104"/>
    <mergeCell ref="Z102:AA102"/>
    <mergeCell ref="A103:J103"/>
    <mergeCell ref="K103:L103"/>
    <mergeCell ref="M103:N103"/>
    <mergeCell ref="O103:P103"/>
    <mergeCell ref="Q103:S103"/>
    <mergeCell ref="T103:U103"/>
    <mergeCell ref="V103:W103"/>
    <mergeCell ref="X103:Y103"/>
    <mergeCell ref="Z103:AA103"/>
    <mergeCell ref="Q102:S102"/>
    <mergeCell ref="T102:U102"/>
    <mergeCell ref="V102:W102"/>
    <mergeCell ref="X102:Y102"/>
    <mergeCell ref="A102:J102"/>
    <mergeCell ref="K102:L102"/>
    <mergeCell ref="M102:N102"/>
    <mergeCell ref="O102:P102"/>
    <mergeCell ref="Z100:AA100"/>
    <mergeCell ref="A101:J101"/>
    <mergeCell ref="K101:L101"/>
    <mergeCell ref="M101:N101"/>
    <mergeCell ref="O101:P101"/>
    <mergeCell ref="Q101:S101"/>
    <mergeCell ref="T101:U101"/>
    <mergeCell ref="V101:W101"/>
    <mergeCell ref="X101:Y101"/>
    <mergeCell ref="Z101:AA101"/>
    <mergeCell ref="Q100:S100"/>
    <mergeCell ref="T100:U100"/>
    <mergeCell ref="V100:W100"/>
    <mergeCell ref="X100:Y100"/>
    <mergeCell ref="A100:J100"/>
    <mergeCell ref="K100:L100"/>
    <mergeCell ref="M100:N100"/>
    <mergeCell ref="O100:P100"/>
    <mergeCell ref="Z98:AA98"/>
    <mergeCell ref="A99:J99"/>
    <mergeCell ref="K99:L99"/>
    <mergeCell ref="M99:N99"/>
    <mergeCell ref="O99:P99"/>
    <mergeCell ref="Q99:S99"/>
    <mergeCell ref="T99:U99"/>
    <mergeCell ref="V99:W99"/>
    <mergeCell ref="X99:Y99"/>
    <mergeCell ref="Z99:AA99"/>
    <mergeCell ref="Q98:S98"/>
    <mergeCell ref="T98:U98"/>
    <mergeCell ref="V98:W98"/>
    <mergeCell ref="X98:Y98"/>
    <mergeCell ref="A98:J98"/>
    <mergeCell ref="K98:L98"/>
    <mergeCell ref="M98:N98"/>
    <mergeCell ref="O98:P98"/>
    <mergeCell ref="Z96:AA96"/>
    <mergeCell ref="A97:J97"/>
    <mergeCell ref="K97:L97"/>
    <mergeCell ref="M97:N97"/>
    <mergeCell ref="O97:P97"/>
    <mergeCell ref="Q97:S97"/>
    <mergeCell ref="T97:U97"/>
    <mergeCell ref="V97:W97"/>
    <mergeCell ref="X97:Y97"/>
    <mergeCell ref="Z97:AA97"/>
    <mergeCell ref="Q96:S96"/>
    <mergeCell ref="T96:U96"/>
    <mergeCell ref="V96:W96"/>
    <mergeCell ref="X96:Y96"/>
    <mergeCell ref="A96:J96"/>
    <mergeCell ref="K96:L96"/>
    <mergeCell ref="M96:N96"/>
    <mergeCell ref="O96:P96"/>
    <mergeCell ref="Z94:AA94"/>
    <mergeCell ref="A95:J95"/>
    <mergeCell ref="K95:L95"/>
    <mergeCell ref="M95:N95"/>
    <mergeCell ref="O95:P95"/>
    <mergeCell ref="Q95:S95"/>
    <mergeCell ref="T95:U95"/>
    <mergeCell ref="V95:W95"/>
    <mergeCell ref="X95:Y95"/>
    <mergeCell ref="Z95:AA95"/>
    <mergeCell ref="Q94:S94"/>
    <mergeCell ref="T94:U94"/>
    <mergeCell ref="V94:W94"/>
    <mergeCell ref="X94:Y94"/>
    <mergeCell ref="A94:J94"/>
    <mergeCell ref="K94:L94"/>
    <mergeCell ref="M94:N94"/>
    <mergeCell ref="O94:P94"/>
    <mergeCell ref="Z92:AA92"/>
    <mergeCell ref="A93:J93"/>
    <mergeCell ref="K93:L93"/>
    <mergeCell ref="M93:N93"/>
    <mergeCell ref="O93:P93"/>
    <mergeCell ref="Q93:S93"/>
    <mergeCell ref="T93:U93"/>
    <mergeCell ref="V93:W93"/>
    <mergeCell ref="X93:Y93"/>
    <mergeCell ref="Z93:AA93"/>
    <mergeCell ref="K86:L86"/>
    <mergeCell ref="Q92:S92"/>
    <mergeCell ref="T92:U92"/>
    <mergeCell ref="V92:W92"/>
    <mergeCell ref="X92:Y92"/>
    <mergeCell ref="A92:J92"/>
    <mergeCell ref="K92:L92"/>
    <mergeCell ref="M92:N92"/>
    <mergeCell ref="O92:P92"/>
    <mergeCell ref="O85:P85"/>
    <mergeCell ref="Z86:AA86"/>
    <mergeCell ref="R88:AC88"/>
    <mergeCell ref="P89:AC89"/>
    <mergeCell ref="J90:AC90"/>
    <mergeCell ref="Q86:S86"/>
    <mergeCell ref="T86:U86"/>
    <mergeCell ref="V86:W86"/>
    <mergeCell ref="X86:Y86"/>
    <mergeCell ref="A86:J86"/>
    <mergeCell ref="A80:J80"/>
    <mergeCell ref="K80:L80"/>
    <mergeCell ref="M80:N80"/>
    <mergeCell ref="O80:P80"/>
    <mergeCell ref="Z80:AA80"/>
    <mergeCell ref="M86:N86"/>
    <mergeCell ref="O86:P86"/>
    <mergeCell ref="A85:J85"/>
    <mergeCell ref="K85:L85"/>
    <mergeCell ref="M85:N85"/>
    <mergeCell ref="V79:W79"/>
    <mergeCell ref="X79:Y79"/>
    <mergeCell ref="Z79:AA79"/>
    <mergeCell ref="Z85:AA85"/>
    <mergeCell ref="Q85:S85"/>
    <mergeCell ref="T85:U85"/>
    <mergeCell ref="V85:W85"/>
    <mergeCell ref="X85:Y85"/>
    <mergeCell ref="Q80:S80"/>
    <mergeCell ref="T80:U80"/>
    <mergeCell ref="A79:J79"/>
    <mergeCell ref="K79:L79"/>
    <mergeCell ref="M79:N79"/>
    <mergeCell ref="O79:P79"/>
    <mergeCell ref="Q79:S79"/>
    <mergeCell ref="T79:U79"/>
    <mergeCell ref="V77:W77"/>
    <mergeCell ref="X77:Y77"/>
    <mergeCell ref="Z78:AA78"/>
    <mergeCell ref="Q78:S78"/>
    <mergeCell ref="T78:U78"/>
    <mergeCell ref="V78:W78"/>
    <mergeCell ref="X78:Y78"/>
    <mergeCell ref="Z77:AA77"/>
    <mergeCell ref="A77:J77"/>
    <mergeCell ref="K77:L77"/>
    <mergeCell ref="M77:N77"/>
    <mergeCell ref="O77:P77"/>
    <mergeCell ref="A74:J74"/>
    <mergeCell ref="K74:L74"/>
    <mergeCell ref="M74:N74"/>
    <mergeCell ref="O74:P74"/>
    <mergeCell ref="A76:J76"/>
    <mergeCell ref="K76:L76"/>
    <mergeCell ref="Z74:AA74"/>
    <mergeCell ref="Z71:AA71"/>
    <mergeCell ref="A72:J72"/>
    <mergeCell ref="K72:L72"/>
    <mergeCell ref="M72:N72"/>
    <mergeCell ref="O72:P72"/>
    <mergeCell ref="Q72:S72"/>
    <mergeCell ref="T72:U72"/>
    <mergeCell ref="V72:W72"/>
    <mergeCell ref="X72:Y72"/>
    <mergeCell ref="Z72:AA72"/>
    <mergeCell ref="Q71:S71"/>
    <mergeCell ref="T71:U71"/>
    <mergeCell ref="V71:W71"/>
    <mergeCell ref="X71:Y71"/>
    <mergeCell ref="A71:J71"/>
    <mergeCell ref="K71:L71"/>
    <mergeCell ref="M71:N71"/>
    <mergeCell ref="O71:P71"/>
    <mergeCell ref="K70:L70"/>
    <mergeCell ref="M70:N70"/>
    <mergeCell ref="O70:P70"/>
    <mergeCell ref="Z70:AA70"/>
    <mergeCell ref="Z66:AA66"/>
    <mergeCell ref="Q66:S66"/>
    <mergeCell ref="T66:U66"/>
    <mergeCell ref="V66:W66"/>
    <mergeCell ref="X66:Y66"/>
    <mergeCell ref="Q70:S70"/>
    <mergeCell ref="T70:U70"/>
    <mergeCell ref="V70:W70"/>
    <mergeCell ref="X70:Y70"/>
    <mergeCell ref="A66:J66"/>
    <mergeCell ref="K66:L66"/>
    <mergeCell ref="M66:N66"/>
    <mergeCell ref="O66:P66"/>
    <mergeCell ref="A67:J67"/>
    <mergeCell ref="A68:J68"/>
    <mergeCell ref="A69:J69"/>
    <mergeCell ref="X57:Y57"/>
    <mergeCell ref="Z57:AA57"/>
    <mergeCell ref="A58:J58"/>
    <mergeCell ref="K58:L58"/>
    <mergeCell ref="M58:N58"/>
    <mergeCell ref="O58:P58"/>
    <mergeCell ref="Q58:S58"/>
    <mergeCell ref="T58:U58"/>
    <mergeCell ref="V58:W58"/>
    <mergeCell ref="X58:Y58"/>
    <mergeCell ref="V56:W56"/>
    <mergeCell ref="X56:Y56"/>
    <mergeCell ref="Z56:AA56"/>
    <mergeCell ref="A57:J57"/>
    <mergeCell ref="K57:L57"/>
    <mergeCell ref="M57:N57"/>
    <mergeCell ref="O57:P57"/>
    <mergeCell ref="Q57:S57"/>
    <mergeCell ref="T57:U57"/>
    <mergeCell ref="V57:W57"/>
    <mergeCell ref="M56:N56"/>
    <mergeCell ref="O56:P56"/>
    <mergeCell ref="Q56:S56"/>
    <mergeCell ref="T56:U56"/>
    <mergeCell ref="Z175:AA175"/>
    <mergeCell ref="A55:J55"/>
    <mergeCell ref="K55:L55"/>
    <mergeCell ref="M55:N55"/>
    <mergeCell ref="O55:P55"/>
    <mergeCell ref="Q55:S55"/>
    <mergeCell ref="T55:U55"/>
    <mergeCell ref="Q175:S175"/>
    <mergeCell ref="T175:U175"/>
    <mergeCell ref="V175:W175"/>
    <mergeCell ref="X175:Y175"/>
    <mergeCell ref="A175:J175"/>
    <mergeCell ref="K175:L175"/>
    <mergeCell ref="M175:N175"/>
    <mergeCell ref="O175:P175"/>
    <mergeCell ref="Q173:S173"/>
    <mergeCell ref="Z173:AA173"/>
    <mergeCell ref="A174:J174"/>
    <mergeCell ref="K174:L174"/>
    <mergeCell ref="M174:N174"/>
    <mergeCell ref="O174:P174"/>
    <mergeCell ref="Q174:S174"/>
    <mergeCell ref="T174:U174"/>
    <mergeCell ref="V174:W174"/>
    <mergeCell ref="X174:Y174"/>
    <mergeCell ref="Z174:AA174"/>
    <mergeCell ref="T173:U173"/>
    <mergeCell ref="V173:W173"/>
    <mergeCell ref="X173:Y173"/>
    <mergeCell ref="A173:J173"/>
    <mergeCell ref="K173:L173"/>
    <mergeCell ref="M173:N173"/>
    <mergeCell ref="O173:P173"/>
    <mergeCell ref="Z171:AA171"/>
    <mergeCell ref="A172:J172"/>
    <mergeCell ref="K172:L172"/>
    <mergeCell ref="M172:N172"/>
    <mergeCell ref="O172:P172"/>
    <mergeCell ref="Q172:S172"/>
    <mergeCell ref="T172:U172"/>
    <mergeCell ref="V172:W172"/>
    <mergeCell ref="X172:Y172"/>
    <mergeCell ref="Z172:AA172"/>
    <mergeCell ref="Q171:S171"/>
    <mergeCell ref="T171:U171"/>
    <mergeCell ref="V171:W171"/>
    <mergeCell ref="X171:Y171"/>
    <mergeCell ref="A171:J171"/>
    <mergeCell ref="K171:L171"/>
    <mergeCell ref="M171:N171"/>
    <mergeCell ref="O171:P171"/>
    <mergeCell ref="Z169:AA169"/>
    <mergeCell ref="A170:J170"/>
    <mergeCell ref="K170:L170"/>
    <mergeCell ref="M170:N170"/>
    <mergeCell ref="O170:P170"/>
    <mergeCell ref="Q170:S170"/>
    <mergeCell ref="T170:U170"/>
    <mergeCell ref="V170:W170"/>
    <mergeCell ref="X170:Y170"/>
    <mergeCell ref="Z170:AA170"/>
    <mergeCell ref="Q169:S169"/>
    <mergeCell ref="T169:U169"/>
    <mergeCell ref="V169:W169"/>
    <mergeCell ref="X169:Y169"/>
    <mergeCell ref="A169:J169"/>
    <mergeCell ref="K169:L169"/>
    <mergeCell ref="M169:N169"/>
    <mergeCell ref="O169:P169"/>
    <mergeCell ref="Z167:AA167"/>
    <mergeCell ref="A168:J168"/>
    <mergeCell ref="K168:L168"/>
    <mergeCell ref="M168:N168"/>
    <mergeCell ref="O168:P168"/>
    <mergeCell ref="Q168:S168"/>
    <mergeCell ref="T168:U168"/>
    <mergeCell ref="V168:W168"/>
    <mergeCell ref="X168:Y168"/>
    <mergeCell ref="Z168:AA168"/>
    <mergeCell ref="Q167:S167"/>
    <mergeCell ref="T167:U167"/>
    <mergeCell ref="V167:W167"/>
    <mergeCell ref="X167:Y167"/>
    <mergeCell ref="A167:J167"/>
    <mergeCell ref="K167:L167"/>
    <mergeCell ref="M167:N167"/>
    <mergeCell ref="O167:P167"/>
    <mergeCell ref="Z165:AA165"/>
    <mergeCell ref="A166:J166"/>
    <mergeCell ref="K166:L166"/>
    <mergeCell ref="M166:N166"/>
    <mergeCell ref="O166:P166"/>
    <mergeCell ref="Q166:S166"/>
    <mergeCell ref="T166:U166"/>
    <mergeCell ref="V166:W166"/>
    <mergeCell ref="X166:Y166"/>
    <mergeCell ref="Z166:AA166"/>
    <mergeCell ref="Q165:S165"/>
    <mergeCell ref="T165:U165"/>
    <mergeCell ref="V165:W165"/>
    <mergeCell ref="X165:Y165"/>
    <mergeCell ref="A165:J165"/>
    <mergeCell ref="K165:L165"/>
    <mergeCell ref="M165:N165"/>
    <mergeCell ref="O165:P165"/>
    <mergeCell ref="Z163:AA163"/>
    <mergeCell ref="A164:J164"/>
    <mergeCell ref="K164:L164"/>
    <mergeCell ref="M164:N164"/>
    <mergeCell ref="O164:P164"/>
    <mergeCell ref="Q164:S164"/>
    <mergeCell ref="T164:U164"/>
    <mergeCell ref="V164:W164"/>
    <mergeCell ref="X164:Y164"/>
    <mergeCell ref="Z164:AA164"/>
    <mergeCell ref="Q163:S163"/>
    <mergeCell ref="T163:U163"/>
    <mergeCell ref="V163:W163"/>
    <mergeCell ref="X163:Y163"/>
    <mergeCell ref="A163:J163"/>
    <mergeCell ref="K163:L163"/>
    <mergeCell ref="M163:N163"/>
    <mergeCell ref="O163:P163"/>
    <mergeCell ref="Z161:AA161"/>
    <mergeCell ref="A162:J162"/>
    <mergeCell ref="K162:L162"/>
    <mergeCell ref="M162:N162"/>
    <mergeCell ref="O162:P162"/>
    <mergeCell ref="Q162:S162"/>
    <mergeCell ref="T162:U162"/>
    <mergeCell ref="V162:W162"/>
    <mergeCell ref="X162:Y162"/>
    <mergeCell ref="Z162:AA162"/>
    <mergeCell ref="Q161:S161"/>
    <mergeCell ref="T161:U161"/>
    <mergeCell ref="V161:W161"/>
    <mergeCell ref="X161:Y161"/>
    <mergeCell ref="A161:J161"/>
    <mergeCell ref="K161:L161"/>
    <mergeCell ref="M161:N161"/>
    <mergeCell ref="O161:P161"/>
    <mergeCell ref="Z159:AA159"/>
    <mergeCell ref="A160:J160"/>
    <mergeCell ref="K160:L160"/>
    <mergeCell ref="M160:N160"/>
    <mergeCell ref="O160:P160"/>
    <mergeCell ref="Q160:S160"/>
    <mergeCell ref="T160:U160"/>
    <mergeCell ref="V160:W160"/>
    <mergeCell ref="X160:Y160"/>
    <mergeCell ref="Z160:AA160"/>
    <mergeCell ref="Q159:S159"/>
    <mergeCell ref="T159:U159"/>
    <mergeCell ref="V159:W159"/>
    <mergeCell ref="X159:Y159"/>
    <mergeCell ref="A159:J159"/>
    <mergeCell ref="K159:L159"/>
    <mergeCell ref="M159:N159"/>
    <mergeCell ref="O159:P159"/>
    <mergeCell ref="Z157:AA157"/>
    <mergeCell ref="A158:J158"/>
    <mergeCell ref="K158:L158"/>
    <mergeCell ref="M158:N158"/>
    <mergeCell ref="O158:P158"/>
    <mergeCell ref="Q158:S158"/>
    <mergeCell ref="T158:U158"/>
    <mergeCell ref="V158:W158"/>
    <mergeCell ref="X158:Y158"/>
    <mergeCell ref="Z158:AA158"/>
    <mergeCell ref="Q157:S157"/>
    <mergeCell ref="T157:U157"/>
    <mergeCell ref="V157:W157"/>
    <mergeCell ref="X157:Y157"/>
    <mergeCell ref="A157:J157"/>
    <mergeCell ref="K157:L157"/>
    <mergeCell ref="M157:N157"/>
    <mergeCell ref="O157:P157"/>
    <mergeCell ref="Z155:AA155"/>
    <mergeCell ref="A156:J156"/>
    <mergeCell ref="K156:L156"/>
    <mergeCell ref="M156:N156"/>
    <mergeCell ref="O156:P156"/>
    <mergeCell ref="Q156:S156"/>
    <mergeCell ref="T156:U156"/>
    <mergeCell ref="V156:W156"/>
    <mergeCell ref="X156:Y156"/>
    <mergeCell ref="Z156:AA156"/>
    <mergeCell ref="Q155:S155"/>
    <mergeCell ref="T155:U155"/>
    <mergeCell ref="V155:W155"/>
    <mergeCell ref="X155:Y155"/>
    <mergeCell ref="A155:J155"/>
    <mergeCell ref="K155:L155"/>
    <mergeCell ref="M155:N155"/>
    <mergeCell ref="O155:P155"/>
    <mergeCell ref="Z153:AA153"/>
    <mergeCell ref="A154:J154"/>
    <mergeCell ref="K154:L154"/>
    <mergeCell ref="M154:N154"/>
    <mergeCell ref="O154:P154"/>
    <mergeCell ref="Q154:S154"/>
    <mergeCell ref="T154:U154"/>
    <mergeCell ref="V154:W154"/>
    <mergeCell ref="X154:Y154"/>
    <mergeCell ref="Z154:AA154"/>
    <mergeCell ref="Q153:S153"/>
    <mergeCell ref="T153:U153"/>
    <mergeCell ref="V153:W153"/>
    <mergeCell ref="X153:Y153"/>
    <mergeCell ref="A153:J153"/>
    <mergeCell ref="K153:L153"/>
    <mergeCell ref="M153:N153"/>
    <mergeCell ref="O153:P153"/>
    <mergeCell ref="Z151:AA151"/>
    <mergeCell ref="A152:J152"/>
    <mergeCell ref="K152:L152"/>
    <mergeCell ref="M152:N152"/>
    <mergeCell ref="O152:P152"/>
    <mergeCell ref="Q152:S152"/>
    <mergeCell ref="T152:U152"/>
    <mergeCell ref="V152:W152"/>
    <mergeCell ref="X152:Y152"/>
    <mergeCell ref="Z152:AA152"/>
    <mergeCell ref="Q151:S151"/>
    <mergeCell ref="T151:U151"/>
    <mergeCell ref="V151:W151"/>
    <mergeCell ref="X151:Y151"/>
    <mergeCell ref="A151:J151"/>
    <mergeCell ref="K151:L151"/>
    <mergeCell ref="M151:N151"/>
    <mergeCell ref="O151:P151"/>
    <mergeCell ref="Z149:AA149"/>
    <mergeCell ref="A150:J150"/>
    <mergeCell ref="K150:L150"/>
    <mergeCell ref="M150:N150"/>
    <mergeCell ref="O150:P150"/>
    <mergeCell ref="Q150:S150"/>
    <mergeCell ref="T150:U150"/>
    <mergeCell ref="V150:W150"/>
    <mergeCell ref="X150:Y150"/>
    <mergeCell ref="Z150:AA150"/>
    <mergeCell ref="Q149:S149"/>
    <mergeCell ref="T149:U149"/>
    <mergeCell ref="V149:W149"/>
    <mergeCell ref="X149:Y149"/>
    <mergeCell ref="A149:J149"/>
    <mergeCell ref="K149:L149"/>
    <mergeCell ref="M149:N149"/>
    <mergeCell ref="O149:P149"/>
    <mergeCell ref="Z147:AA147"/>
    <mergeCell ref="A148:J148"/>
    <mergeCell ref="K148:L148"/>
    <mergeCell ref="M148:N148"/>
    <mergeCell ref="O148:P148"/>
    <mergeCell ref="Q148:S148"/>
    <mergeCell ref="T148:U148"/>
    <mergeCell ref="V148:W148"/>
    <mergeCell ref="X148:Y148"/>
    <mergeCell ref="Z148:AA148"/>
    <mergeCell ref="Q147:S147"/>
    <mergeCell ref="T147:U147"/>
    <mergeCell ref="V147:W147"/>
    <mergeCell ref="X147:Y147"/>
    <mergeCell ref="A147:J147"/>
    <mergeCell ref="K147:L147"/>
    <mergeCell ref="M147:N147"/>
    <mergeCell ref="O147:P147"/>
    <mergeCell ref="A145:J145"/>
    <mergeCell ref="T146:U146"/>
    <mergeCell ref="Q146:S146"/>
    <mergeCell ref="O146:P146"/>
    <mergeCell ref="M146:N146"/>
    <mergeCell ref="K146:L146"/>
    <mergeCell ref="A146:J146"/>
    <mergeCell ref="M145:N145"/>
    <mergeCell ref="K145:L145"/>
    <mergeCell ref="T145:U145"/>
    <mergeCell ref="P1:AA1"/>
    <mergeCell ref="N2:AA2"/>
    <mergeCell ref="H3:AA3"/>
    <mergeCell ref="Z13:AA13"/>
    <mergeCell ref="Z8:AA8"/>
    <mergeCell ref="A9:I9"/>
    <mergeCell ref="J9:U9"/>
    <mergeCell ref="V9:W9"/>
    <mergeCell ref="X9:Y9"/>
    <mergeCell ref="Z9:AA9"/>
    <mergeCell ref="A8:I8"/>
    <mergeCell ref="J8:U8"/>
    <mergeCell ref="V8:W8"/>
    <mergeCell ref="X8:Y8"/>
    <mergeCell ref="Z10:AA10"/>
    <mergeCell ref="A11:I11"/>
    <mergeCell ref="J11:U11"/>
    <mergeCell ref="V11:W11"/>
    <mergeCell ref="X11:Y11"/>
    <mergeCell ref="Z11:AA11"/>
    <mergeCell ref="A10:I10"/>
    <mergeCell ref="J10:U10"/>
    <mergeCell ref="V10:W10"/>
    <mergeCell ref="X10:Y10"/>
    <mergeCell ref="A12:I12"/>
    <mergeCell ref="J12:U12"/>
    <mergeCell ref="V12:W12"/>
    <mergeCell ref="X12:Y12"/>
    <mergeCell ref="Z12:AA12"/>
    <mergeCell ref="A14:I14"/>
    <mergeCell ref="J14:U14"/>
    <mergeCell ref="V14:W14"/>
    <mergeCell ref="X14:Y14"/>
    <mergeCell ref="Z14:AA14"/>
    <mergeCell ref="A13:I13"/>
    <mergeCell ref="J13:U13"/>
    <mergeCell ref="V13:W13"/>
    <mergeCell ref="X13:Y13"/>
    <mergeCell ref="Z15:AA15"/>
    <mergeCell ref="A16:I16"/>
    <mergeCell ref="J16:U16"/>
    <mergeCell ref="V16:W16"/>
    <mergeCell ref="X16:Y16"/>
    <mergeCell ref="Z16:AA16"/>
    <mergeCell ref="A15:I15"/>
    <mergeCell ref="J15:U15"/>
    <mergeCell ref="V15:W15"/>
    <mergeCell ref="X15:Y15"/>
    <mergeCell ref="Z17:AA17"/>
    <mergeCell ref="A18:I18"/>
    <mergeCell ref="J18:U18"/>
    <mergeCell ref="V18:W18"/>
    <mergeCell ref="X18:Y18"/>
    <mergeCell ref="Z18:AA18"/>
    <mergeCell ref="A17:I17"/>
    <mergeCell ref="J17:U17"/>
    <mergeCell ref="V17:W17"/>
    <mergeCell ref="X17:Y17"/>
    <mergeCell ref="Z19:AA19"/>
    <mergeCell ref="A20:I20"/>
    <mergeCell ref="J20:U20"/>
    <mergeCell ref="V20:W20"/>
    <mergeCell ref="X20:Y20"/>
    <mergeCell ref="Z20:AA20"/>
    <mergeCell ref="A19:I19"/>
    <mergeCell ref="J19:U19"/>
    <mergeCell ref="V19:W19"/>
    <mergeCell ref="X19:Y19"/>
    <mergeCell ref="Z21:AA21"/>
    <mergeCell ref="A22:I22"/>
    <mergeCell ref="J22:U22"/>
    <mergeCell ref="V22:W22"/>
    <mergeCell ref="X22:Y22"/>
    <mergeCell ref="Z22:AA22"/>
    <mergeCell ref="A21:I21"/>
    <mergeCell ref="J21:U21"/>
    <mergeCell ref="V21:W21"/>
    <mergeCell ref="X21:Y21"/>
    <mergeCell ref="Z23:AA23"/>
    <mergeCell ref="A24:I24"/>
    <mergeCell ref="J24:U24"/>
    <mergeCell ref="V24:W24"/>
    <mergeCell ref="X24:Y24"/>
    <mergeCell ref="Z24:AA24"/>
    <mergeCell ref="A23:I23"/>
    <mergeCell ref="J23:U23"/>
    <mergeCell ref="V23:W23"/>
    <mergeCell ref="X23:Y23"/>
    <mergeCell ref="Z25:AA25"/>
    <mergeCell ref="A26:I26"/>
    <mergeCell ref="J26:U26"/>
    <mergeCell ref="V26:W26"/>
    <mergeCell ref="X26:Y26"/>
    <mergeCell ref="Z26:AA26"/>
    <mergeCell ref="A25:I25"/>
    <mergeCell ref="J25:U25"/>
    <mergeCell ref="V25:W25"/>
    <mergeCell ref="X25:Y25"/>
    <mergeCell ref="Z27:AA27"/>
    <mergeCell ref="A28:I28"/>
    <mergeCell ref="J28:U28"/>
    <mergeCell ref="V28:W28"/>
    <mergeCell ref="X28:Y28"/>
    <mergeCell ref="Z28:AA28"/>
    <mergeCell ref="A27:I27"/>
    <mergeCell ref="J27:U27"/>
    <mergeCell ref="V27:W27"/>
    <mergeCell ref="X27:Y27"/>
    <mergeCell ref="Z29:AA29"/>
    <mergeCell ref="A30:I30"/>
    <mergeCell ref="J30:U30"/>
    <mergeCell ref="V30:W30"/>
    <mergeCell ref="X30:Y30"/>
    <mergeCell ref="Z30:AA30"/>
    <mergeCell ref="A29:I29"/>
    <mergeCell ref="J29:U29"/>
    <mergeCell ref="V29:W29"/>
    <mergeCell ref="X29:Y29"/>
    <mergeCell ref="Z31:AA31"/>
    <mergeCell ref="A32:I32"/>
    <mergeCell ref="J32:U32"/>
    <mergeCell ref="V32:W32"/>
    <mergeCell ref="X32:Y32"/>
    <mergeCell ref="Z32:AA32"/>
    <mergeCell ref="A31:I31"/>
    <mergeCell ref="J31:U31"/>
    <mergeCell ref="V31:W31"/>
    <mergeCell ref="X31:Y31"/>
    <mergeCell ref="Z33:AA33"/>
    <mergeCell ref="A34:I34"/>
    <mergeCell ref="J34:U34"/>
    <mergeCell ref="V34:W34"/>
    <mergeCell ref="X34:Y34"/>
    <mergeCell ref="Z34:AA34"/>
    <mergeCell ref="A33:I33"/>
    <mergeCell ref="J33:U33"/>
    <mergeCell ref="V33:W33"/>
    <mergeCell ref="X33:Y33"/>
    <mergeCell ref="Z35:AA35"/>
    <mergeCell ref="A36:I36"/>
    <mergeCell ref="J36:U36"/>
    <mergeCell ref="V36:W36"/>
    <mergeCell ref="X36:Y36"/>
    <mergeCell ref="Z36:AA36"/>
    <mergeCell ref="A35:I35"/>
    <mergeCell ref="J35:U35"/>
    <mergeCell ref="V35:W35"/>
    <mergeCell ref="X35:Y35"/>
    <mergeCell ref="Z37:AA37"/>
    <mergeCell ref="A38:I38"/>
    <mergeCell ref="J38:U38"/>
    <mergeCell ref="V38:W38"/>
    <mergeCell ref="X38:Y38"/>
    <mergeCell ref="Z38:AA38"/>
    <mergeCell ref="A37:I37"/>
    <mergeCell ref="J37:U37"/>
    <mergeCell ref="V37:W37"/>
    <mergeCell ref="X37:Y37"/>
    <mergeCell ref="Z39:AA39"/>
    <mergeCell ref="A40:I40"/>
    <mergeCell ref="J40:U40"/>
    <mergeCell ref="V40:W40"/>
    <mergeCell ref="X40:Y40"/>
    <mergeCell ref="Z40:AA40"/>
    <mergeCell ref="A39:I39"/>
    <mergeCell ref="J39:U39"/>
    <mergeCell ref="V39:W39"/>
    <mergeCell ref="X39:Y39"/>
    <mergeCell ref="Z41:AA41"/>
    <mergeCell ref="A42:I42"/>
    <mergeCell ref="J42:U42"/>
    <mergeCell ref="V42:W42"/>
    <mergeCell ref="X42:Y42"/>
    <mergeCell ref="Z42:AA42"/>
    <mergeCell ref="A41:I41"/>
    <mergeCell ref="J41:U41"/>
    <mergeCell ref="V41:W41"/>
    <mergeCell ref="X41:Y41"/>
    <mergeCell ref="A43:I43"/>
    <mergeCell ref="J43:U43"/>
    <mergeCell ref="V43:W43"/>
    <mergeCell ref="X43:Y43"/>
    <mergeCell ref="A44:I44"/>
    <mergeCell ref="J44:U44"/>
    <mergeCell ref="V44:W44"/>
    <mergeCell ref="X44:Y44"/>
    <mergeCell ref="R141:AC141"/>
    <mergeCell ref="P142:AC142"/>
    <mergeCell ref="J143:AC143"/>
    <mergeCell ref="Z43:AA43"/>
    <mergeCell ref="Z44:AA44"/>
    <mergeCell ref="V55:W55"/>
    <mergeCell ref="X55:Y55"/>
    <mergeCell ref="Z55:AA55"/>
    <mergeCell ref="A56:J56"/>
    <mergeCell ref="K56:L56"/>
    <mergeCell ref="Z145:AA145"/>
    <mergeCell ref="V146:W146"/>
    <mergeCell ref="X146:Y146"/>
    <mergeCell ref="Z146:AA146"/>
    <mergeCell ref="Q145:S145"/>
    <mergeCell ref="O145:P145"/>
    <mergeCell ref="V145:W145"/>
    <mergeCell ref="X145:Y145"/>
    <mergeCell ref="A73:J73"/>
    <mergeCell ref="K73:L73"/>
    <mergeCell ref="M73:N73"/>
    <mergeCell ref="O73:P73"/>
    <mergeCell ref="Z73:AA73"/>
    <mergeCell ref="Q73:S73"/>
    <mergeCell ref="T73:U73"/>
    <mergeCell ref="V73:W73"/>
    <mergeCell ref="X73:Y73"/>
    <mergeCell ref="M67:N67"/>
    <mergeCell ref="K67:L67"/>
    <mergeCell ref="K68:L68"/>
    <mergeCell ref="K69:L69"/>
    <mergeCell ref="M68:N68"/>
    <mergeCell ref="M69:N69"/>
    <mergeCell ref="O69:P69"/>
    <mergeCell ref="Q69:S69"/>
    <mergeCell ref="T69:U69"/>
    <mergeCell ref="V69:W69"/>
    <mergeCell ref="Z67:AA67"/>
    <mergeCell ref="Z68:AA68"/>
    <mergeCell ref="Z69:AA69"/>
    <mergeCell ref="X68:Y68"/>
    <mergeCell ref="X69:Y69"/>
    <mergeCell ref="X67:Y67"/>
    <mergeCell ref="M76:N76"/>
    <mergeCell ref="O76:P76"/>
    <mergeCell ref="Z76:AA76"/>
    <mergeCell ref="Q76:S76"/>
    <mergeCell ref="T76:U76"/>
    <mergeCell ref="V76:W76"/>
    <mergeCell ref="X76:Y76"/>
    <mergeCell ref="V75:W75"/>
    <mergeCell ref="X75:Y75"/>
    <mergeCell ref="Z75:AA75"/>
    <mergeCell ref="A75:J75"/>
    <mergeCell ref="K75:L75"/>
    <mergeCell ref="M75:N75"/>
    <mergeCell ref="O75:P75"/>
  </mergeCells>
  <printOptions/>
  <pageMargins left="0.75" right="0.51" top="0.26" bottom="0.93" header="0.5" footer="0.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2019-06-13T12:23:12Z</cp:lastPrinted>
  <dcterms:created xsi:type="dcterms:W3CDTF">1996-10-08T23:32:33Z</dcterms:created>
  <dcterms:modified xsi:type="dcterms:W3CDTF">2019-06-13T12:23:22Z</dcterms:modified>
  <cp:category/>
  <cp:version/>
  <cp:contentType/>
  <cp:contentStatus/>
</cp:coreProperties>
</file>